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240" windowWidth="20730" windowHeight="11520" tabRatio="500"/>
  </bookViews>
  <sheets>
    <sheet name="All" sheetId="7" r:id="rId1"/>
    <sheet name="Waviot" sheetId="8" r:id="rId2"/>
    <sheet name="октябрь" sheetId="9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9" l="1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</calcChain>
</file>

<file path=xl/sharedStrings.xml><?xml version="1.0" encoding="utf-8"?>
<sst xmlns="http://schemas.openxmlformats.org/spreadsheetml/2006/main" count="722" uniqueCount="513">
  <si>
    <t>Фамилия садовода</t>
  </si>
  <si>
    <t>№ уч.</t>
  </si>
  <si>
    <t xml:space="preserve">янв </t>
  </si>
  <si>
    <t>фев</t>
  </si>
  <si>
    <t>март</t>
  </si>
  <si>
    <t>апр</t>
  </si>
  <si>
    <t xml:space="preserve">май </t>
  </si>
  <si>
    <t>июнь</t>
  </si>
  <si>
    <t>июль</t>
  </si>
  <si>
    <t>авг</t>
  </si>
  <si>
    <t>сент</t>
  </si>
  <si>
    <t>окт</t>
  </si>
  <si>
    <t>нояб</t>
  </si>
  <si>
    <t>дек</t>
  </si>
  <si>
    <t>Потоцкий Т.Я.</t>
  </si>
  <si>
    <t>Плотникова А.В..</t>
  </si>
  <si>
    <t>Гарон Т.В.</t>
  </si>
  <si>
    <t>Култашов А.О.</t>
  </si>
  <si>
    <t>Ушакова М.В.</t>
  </si>
  <si>
    <t>Кузина Т.В.</t>
  </si>
  <si>
    <t>Радченко Е.В.</t>
  </si>
  <si>
    <t>Иванова Л.В.</t>
  </si>
  <si>
    <t>Сенина О.А.</t>
  </si>
  <si>
    <t>АсикритоваМ.М.</t>
  </si>
  <si>
    <t>Стрельникова Е.О.</t>
  </si>
  <si>
    <t>Кибардина В.Г.</t>
  </si>
  <si>
    <t>Потапов А.В.</t>
  </si>
  <si>
    <t>Серова Л.Д.</t>
  </si>
  <si>
    <t>Будаева Н.А.</t>
  </si>
  <si>
    <t>Подлесных Т.В.</t>
  </si>
  <si>
    <t>Титнев И.А.</t>
  </si>
  <si>
    <t>Халомонова М.С.</t>
  </si>
  <si>
    <t>Костенко Г.Н.</t>
  </si>
  <si>
    <t>Задворнов Б.А.</t>
  </si>
  <si>
    <t>Мартьянов Л.Н.</t>
  </si>
  <si>
    <t>Арлашина В.М.</t>
  </si>
  <si>
    <t>Извольская И.С.</t>
  </si>
  <si>
    <t>Кирилина В.Г.</t>
  </si>
  <si>
    <t>Крюков С.В.</t>
  </si>
  <si>
    <t>Фетисов К.А.</t>
  </si>
  <si>
    <t>Фетисова Л.А.</t>
  </si>
  <si>
    <t>Шапурова И.В.</t>
  </si>
  <si>
    <t>Комарова С.В.</t>
  </si>
  <si>
    <t>Прокофьева Р.В.</t>
  </si>
  <si>
    <t>Тихомирова О.В.</t>
  </si>
  <si>
    <t xml:space="preserve">Тихомирова О.В </t>
  </si>
  <si>
    <t>Новиченкова Г.Ю.</t>
  </si>
  <si>
    <t>Булгакова О.П.</t>
  </si>
  <si>
    <t>Ромашин Л.К.</t>
  </si>
  <si>
    <t>Орлова Г.Н.</t>
  </si>
  <si>
    <t>Горошевский В.П.</t>
  </si>
  <si>
    <t>Симонова Г.И.</t>
  </si>
  <si>
    <t>Лебедев А.А.</t>
  </si>
  <si>
    <t>Комисарова Н.Б.</t>
  </si>
  <si>
    <t>Полякова М.В.</t>
  </si>
  <si>
    <t>Назарова Т.К.</t>
  </si>
  <si>
    <t>Назаров С.К.</t>
  </si>
  <si>
    <t>Мондзелевский Н.И.</t>
  </si>
  <si>
    <t>Воронова А.Б.</t>
  </si>
  <si>
    <t>ВороноваР.П.</t>
  </si>
  <si>
    <t>Каширина И.М.</t>
  </si>
  <si>
    <t>Архипова Т.Н.</t>
  </si>
  <si>
    <t>Родионов О.Л.</t>
  </si>
  <si>
    <t>Табунова Н.В.</t>
  </si>
  <si>
    <t>Смирнов С.Н.</t>
  </si>
  <si>
    <t>Викулов К.И.</t>
  </si>
  <si>
    <t>Шилков В.А.</t>
  </si>
  <si>
    <t>Чистякова Н.П.</t>
  </si>
  <si>
    <t>Митяев В.Н.</t>
  </si>
  <si>
    <t>Никифоров  А.П.</t>
  </si>
  <si>
    <t>Орлов А.В.</t>
  </si>
  <si>
    <t>Махратов В.В.</t>
  </si>
  <si>
    <t>Жулёв Г.И.</t>
  </si>
  <si>
    <t>Жулев Г.И.</t>
  </si>
  <si>
    <t>Бердавцев Г.В.</t>
  </si>
  <si>
    <t>Фомичева И.В.</t>
  </si>
  <si>
    <t>Лысенко В.Н.</t>
  </si>
  <si>
    <t>Воронин Е.Б.</t>
  </si>
  <si>
    <t>Терентьева Е.М.</t>
  </si>
  <si>
    <t>Самойлова Л.В.</t>
  </si>
  <si>
    <t>Яковлева И.А.</t>
  </si>
  <si>
    <t>Зубова Т.Н.</t>
  </si>
  <si>
    <t>Кручинина А.К.</t>
  </si>
  <si>
    <t>Чибизова Г.Г.</t>
  </si>
  <si>
    <t>Новиченкова Л.Н.</t>
  </si>
  <si>
    <t>Николаенко И.Б.</t>
  </si>
  <si>
    <t>Крутских Е.Б.</t>
  </si>
  <si>
    <t>Элбакидзе А.В.</t>
  </si>
  <si>
    <t>Свирина Л.М.</t>
  </si>
  <si>
    <t>Нашинцева А.А.</t>
  </si>
  <si>
    <t>Потапова Л.С.</t>
  </si>
  <si>
    <t>Крупина И.Ю.</t>
  </si>
  <si>
    <t>Долголёнок С.Е.</t>
  </si>
  <si>
    <t>Пчелина Т.В.</t>
  </si>
  <si>
    <t>Кузнецов А.С.</t>
  </si>
  <si>
    <t>Касаткина Е.В.</t>
  </si>
  <si>
    <t>Исаев А.В.</t>
  </si>
  <si>
    <t>Аристова Н.В.</t>
  </si>
  <si>
    <t>Шмакова Е.Ю.</t>
  </si>
  <si>
    <t>Костылев С.Г.</t>
  </si>
  <si>
    <t>Ромашкина О.Б.</t>
  </si>
  <si>
    <t>Дементьева М.Н.</t>
  </si>
  <si>
    <t>Буравцев С.В.</t>
  </si>
  <si>
    <t>Осипова Т.И.</t>
  </si>
  <si>
    <t>Романова В.Л.</t>
  </si>
  <si>
    <t>Уткина Ю.В.</t>
  </si>
  <si>
    <t>Сальникова Н.И.</t>
  </si>
  <si>
    <t>Сальникова Г.Ю.</t>
  </si>
  <si>
    <t>Дмитриев В.Н.</t>
  </si>
  <si>
    <t>Чернова Т.А.</t>
  </si>
  <si>
    <t>Кузнецова К.А.</t>
  </si>
  <si>
    <t>Развилюк Т.М.</t>
  </si>
  <si>
    <t>Развелюк И.В.</t>
  </si>
  <si>
    <t>Развелюк А.А.</t>
  </si>
  <si>
    <t>Ткачев О.Ю.</t>
  </si>
  <si>
    <t>Камышов И.А.</t>
  </si>
  <si>
    <t>Яремчук С.С.</t>
  </si>
  <si>
    <t>Кустова А.П.</t>
  </si>
  <si>
    <t>Кустов С.А.</t>
  </si>
  <si>
    <t>Логинова Н.В.</t>
  </si>
  <si>
    <t>Галяшина Л.А.</t>
  </si>
  <si>
    <t>Яценко Л.И.</t>
  </si>
  <si>
    <t>Карпуничкина С.С.</t>
  </si>
  <si>
    <t>Старостина Г.С.</t>
  </si>
  <si>
    <t>Балашов А.Ю.</t>
  </si>
  <si>
    <t>Балашова В.В.</t>
  </si>
  <si>
    <t>Степанищев В.В.</t>
  </si>
  <si>
    <t>Агапова К.В.</t>
  </si>
  <si>
    <t>Проскурня Г.В.</t>
  </si>
  <si>
    <t>Третьяк А.А.</t>
  </si>
  <si>
    <t>Кругляков Н.А.</t>
  </si>
  <si>
    <t>Хомутов К.Л.</t>
  </si>
  <si>
    <t>Красуцкий В.В.</t>
  </si>
  <si>
    <t>Аболемова Н.П.</t>
  </si>
  <si>
    <t>Голант К.М.</t>
  </si>
  <si>
    <t>Бородина О.А.</t>
  </si>
  <si>
    <t>Савицкий Н.А.</t>
  </si>
  <si>
    <t>Крючкова В.В.</t>
  </si>
  <si>
    <t>Филатов Д.А.</t>
  </si>
  <si>
    <t>Филатов А.А.</t>
  </si>
  <si>
    <t>Плотников Г.С.</t>
  </si>
  <si>
    <t>Князева Е.Ф.</t>
  </si>
  <si>
    <t>Денисова Н.О.</t>
  </si>
  <si>
    <t>Ледов Д.В.</t>
  </si>
  <si>
    <t>Марушев В.Б.</t>
  </si>
  <si>
    <t>Полякова О.В.</t>
  </si>
  <si>
    <t>Шаповалова Л.Г.</t>
  </si>
  <si>
    <t>Петрова И.М.</t>
  </si>
  <si>
    <t>Соколов В.А.</t>
  </si>
  <si>
    <t>Пономарева И.М.</t>
  </si>
  <si>
    <t>Камышов Г.И.</t>
  </si>
  <si>
    <t>Домашев Д.В.</t>
  </si>
  <si>
    <t>Калугин Н.Г.</t>
  </si>
  <si>
    <t>Федорова М.В.</t>
  </si>
  <si>
    <t>Воронина А.Н.</t>
  </si>
  <si>
    <t>Немцова Г.В.</t>
  </si>
  <si>
    <t>Данькевич Н.А.</t>
  </si>
  <si>
    <t>Чернушич М.Д.</t>
  </si>
  <si>
    <t>Понаморёва О.С.</t>
  </si>
  <si>
    <t>Замахина Л.Н.</t>
  </si>
  <si>
    <t>Аксёнова А.Я.</t>
  </si>
  <si>
    <t>Жабинская Г.А.</t>
  </si>
  <si>
    <t>Алексеева Н.А.</t>
  </si>
  <si>
    <t>Прядко И.В.</t>
  </si>
  <si>
    <t>Дорошенко А.А.</t>
  </si>
  <si>
    <t>Баранова Н.И.</t>
  </si>
  <si>
    <t>Жукова В.Б.</t>
  </si>
  <si>
    <t>Постнова Л.Ф.</t>
  </si>
  <si>
    <t>Титарчук О.И.</t>
  </si>
  <si>
    <t>Гришина Е.Н.</t>
  </si>
  <si>
    <t>Шишкин В.Г.</t>
  </si>
  <si>
    <t>Гайтанова Л.Н.</t>
  </si>
  <si>
    <t>Быкович М.М.</t>
  </si>
  <si>
    <t>Быкович О.И.</t>
  </si>
  <si>
    <t>Лопатина С.А.</t>
  </si>
  <si>
    <t>Жаров</t>
  </si>
  <si>
    <t>Чельцова</t>
  </si>
  <si>
    <t>Митрохина М.В.</t>
  </si>
  <si>
    <t>Пронина Т.В.</t>
  </si>
  <si>
    <t>Митрохина Л.П.</t>
  </si>
  <si>
    <t>Бакланова Г.Г.</t>
  </si>
  <si>
    <t>Макарова Н.А.</t>
  </si>
  <si>
    <t>Нивина Д.П.</t>
  </si>
  <si>
    <t>Шестопалова Н.С.</t>
  </si>
  <si>
    <t>Мноян И.В.</t>
  </si>
  <si>
    <t>Васильев В.В.</t>
  </si>
  <si>
    <t>Колобова Е.В.</t>
  </si>
  <si>
    <t>Пухова И.В.</t>
  </si>
  <si>
    <t>Суворов В.Б.</t>
  </si>
  <si>
    <t>Сорочинская Н.Д.</t>
  </si>
  <si>
    <t>Местечкин Г.Я.</t>
  </si>
  <si>
    <t>Панфилов  В.И.</t>
  </si>
  <si>
    <t>Астафьева Н.А.</t>
  </si>
  <si>
    <t>Ковтунова В.Д.</t>
  </si>
  <si>
    <t>Виноградова О.А.</t>
  </si>
  <si>
    <t>Новикова Т.Б.</t>
  </si>
  <si>
    <t>Иваницкая З.А.</t>
  </si>
  <si>
    <t>Асейкин Н.А.</t>
  </si>
  <si>
    <t>Петрова Г.Л.</t>
  </si>
  <si>
    <t>Ефимова С.В.</t>
  </si>
  <si>
    <t>Черкасова В.К.</t>
  </si>
  <si>
    <t>Панас Г.И.</t>
  </si>
  <si>
    <t>Зимин В.А.</t>
  </si>
  <si>
    <t>Фоменкова О.А.</t>
  </si>
  <si>
    <t>Чусова О.А.</t>
  </si>
  <si>
    <t>Голованова Е.В.</t>
  </si>
  <si>
    <t>Блажнова О.М.</t>
  </si>
  <si>
    <t>Чекушин А.Д.</t>
  </si>
  <si>
    <t>Гришин Ю.М.</t>
  </si>
  <si>
    <t>Волкова Т.М.</t>
  </si>
  <si>
    <t>Полякова О.Т.</t>
  </si>
  <si>
    <t>Овчинникова Е.М.</t>
  </si>
  <si>
    <t>Константинова В.Д.</t>
  </si>
  <si>
    <t>Голубцова И.В.</t>
  </si>
  <si>
    <t>Князев А.Н.</t>
  </si>
  <si>
    <t>Соколов А.Н.</t>
  </si>
  <si>
    <t>Ступина Л.Н.</t>
  </si>
  <si>
    <t>Исаев С.А.</t>
  </si>
  <si>
    <t>Азриель В.М.</t>
  </si>
  <si>
    <t>Холоднова О.Е.</t>
  </si>
  <si>
    <t xml:space="preserve">Крысов </t>
  </si>
  <si>
    <t>Черняк М.В.</t>
  </si>
  <si>
    <t>Лихарева Т.Г.</t>
  </si>
  <si>
    <t>Насупкин В.В.</t>
  </si>
  <si>
    <t>Костик Л.А.</t>
  </si>
  <si>
    <t>Виневич Б.С.</t>
  </si>
  <si>
    <t>Алешечкина Г.В.</t>
  </si>
  <si>
    <t>Желтова О.М.</t>
  </si>
  <si>
    <t>Лешин Г.И.</t>
  </si>
  <si>
    <t>Леонова Е.П.</t>
  </si>
  <si>
    <t>Галутва Г.Г.</t>
  </si>
  <si>
    <t>Борисов Ю.М.</t>
  </si>
  <si>
    <t>Островский И.М.</t>
  </si>
  <si>
    <t>Болтнева И.Ю.</t>
  </si>
  <si>
    <t>Булатова Н.В.</t>
  </si>
  <si>
    <t>Кострюкова А.А.</t>
  </si>
  <si>
    <t>Домашев И.Н.</t>
  </si>
  <si>
    <t>Белозерова Т.Л.</t>
  </si>
  <si>
    <t>Королькова Н.А.</t>
  </si>
  <si>
    <t>Соколова</t>
  </si>
  <si>
    <t>Нескородова Е.Р.</t>
  </si>
  <si>
    <t>Филатова А.Е.</t>
  </si>
  <si>
    <t>Гапонова М.Т.</t>
  </si>
  <si>
    <t>Щур Т.Б.</t>
  </si>
  <si>
    <t>Лексин М.А.</t>
  </si>
  <si>
    <t>Морозова А.Ю.</t>
  </si>
  <si>
    <t>Николаев В.Е.</t>
  </si>
  <si>
    <t>Полетаева О.А.</t>
  </si>
  <si>
    <t>Геращенко Т.Ф.</t>
  </si>
  <si>
    <t>Гимон Н.В.</t>
  </si>
  <si>
    <t>Шенцова В.В.</t>
  </si>
  <si>
    <t>Смоляженкова В.Ш.</t>
  </si>
  <si>
    <t>Митлина Т.П.</t>
  </si>
  <si>
    <t>Химченко Н.Д.</t>
  </si>
  <si>
    <t>Поляков А.Д.</t>
  </si>
  <si>
    <t>Бомбина Н.В.</t>
  </si>
  <si>
    <t>Баталова И.Б.</t>
  </si>
  <si>
    <t>Бердников О.В.</t>
  </si>
  <si>
    <t>Белоусова Г.Б.</t>
  </si>
  <si>
    <t>Семенова В.Н.</t>
  </si>
  <si>
    <t>Сторожев В.В.</t>
  </si>
  <si>
    <t>Сторожева Д.В.</t>
  </si>
  <si>
    <t>Мальцева М.Ю.</t>
  </si>
  <si>
    <t>Пчелин Ю.В.</t>
  </si>
  <si>
    <t>Никулина М.Ф.</t>
  </si>
  <si>
    <t>Бобкова Т.Т.</t>
  </si>
  <si>
    <t>Шапов Ю.В.</t>
  </si>
  <si>
    <t>Генералов В.С.</t>
  </si>
  <si>
    <t>Алмазова Т.П.</t>
  </si>
  <si>
    <t>Чикин Д.С.</t>
  </si>
  <si>
    <t>Мельникова О.А.</t>
  </si>
  <si>
    <t>Ершова Т.Б.</t>
  </si>
  <si>
    <t>Котов</t>
  </si>
  <si>
    <t>Соломонова Т.И.</t>
  </si>
  <si>
    <t>Лебедев В.Н.</t>
  </si>
  <si>
    <t>Кряжев Д.Д.</t>
  </si>
  <si>
    <t>Попов С.В.</t>
  </si>
  <si>
    <t>Ежов А.И.</t>
  </si>
  <si>
    <t>Смелов В.А.</t>
  </si>
  <si>
    <t>Чамарцева Е.А.</t>
  </si>
  <si>
    <t>Усвяцев Л.М.</t>
  </si>
  <si>
    <t>Худомясова Е.А</t>
  </si>
  <si>
    <t>Ситников Ю.П.</t>
  </si>
  <si>
    <t>Королев Д.Н.</t>
  </si>
  <si>
    <t>Бессуднова Д.В.</t>
  </si>
  <si>
    <t>Бабкина Н.А.</t>
  </si>
  <si>
    <t>Брюхов Д.А.</t>
  </si>
  <si>
    <t>Пожогина</t>
  </si>
  <si>
    <t>Самсонова Л.А.</t>
  </si>
  <si>
    <t>Коваленко Г.И.</t>
  </si>
  <si>
    <t>Бойко Ю.О.</t>
  </si>
  <si>
    <t>Семенов М.В.</t>
  </si>
  <si>
    <t xml:space="preserve">Масленников М.Ю. </t>
  </si>
  <si>
    <t>Таранова И.А.</t>
  </si>
  <si>
    <t>Аристова О.Р.</t>
  </si>
  <si>
    <t>Сучкова А.Г.</t>
  </si>
  <si>
    <t xml:space="preserve">Абраменков А.И. </t>
  </si>
  <si>
    <t>Королева Г.Н.</t>
  </si>
  <si>
    <t>Иванова Н.Б.</t>
  </si>
  <si>
    <t>Сафронов Ю.И.</t>
  </si>
  <si>
    <t>Потокова Л.П.</t>
  </si>
  <si>
    <t>Антонова Н.С.</t>
  </si>
  <si>
    <t>Кирсанова Е.А.</t>
  </si>
  <si>
    <t>Насупкина Т.А.</t>
  </si>
  <si>
    <t>Максимов О.А.</t>
  </si>
  <si>
    <t>Головко В.С.</t>
  </si>
  <si>
    <t>Кулиничева Е.П.</t>
  </si>
  <si>
    <t>Алексахина Н. А.</t>
  </si>
  <si>
    <t>Крысов Д.Г.</t>
  </si>
  <si>
    <t xml:space="preserve">Иванов Л.Н. </t>
  </si>
  <si>
    <t>Вишняков В.В.</t>
  </si>
  <si>
    <t>Гудкова С.Н.</t>
  </si>
  <si>
    <t>Стоколос Н.В.</t>
  </si>
  <si>
    <t>Володина Т.В.</t>
  </si>
  <si>
    <t>Осмоловский И.К.</t>
  </si>
  <si>
    <t>Салтыков С.Э.</t>
  </si>
  <si>
    <t>Конина Г.Ю.</t>
  </si>
  <si>
    <t>Шаповал К.В.</t>
  </si>
  <si>
    <t>Крысов А.Г.</t>
  </si>
  <si>
    <t>Щербаков И.В.</t>
  </si>
  <si>
    <t>Зотова Г.Л.</t>
  </si>
  <si>
    <t>Крючков О.Н.</t>
  </si>
  <si>
    <t>Полухин В.Т.</t>
  </si>
  <si>
    <t>Афонина М.И.</t>
  </si>
  <si>
    <t>Игнатьева Г.И.</t>
  </si>
  <si>
    <t>Исакова Д.В.</t>
  </si>
  <si>
    <t>Леонова М.М</t>
  </si>
  <si>
    <t>Немцев В.В.</t>
  </si>
  <si>
    <t>Выборнова Л.Л.</t>
  </si>
  <si>
    <t>Дмитричев В.Д.</t>
  </si>
  <si>
    <t>Новикова И.П.</t>
  </si>
  <si>
    <t xml:space="preserve">Макеев Е.П. </t>
  </si>
  <si>
    <t>Аркатова А.А.</t>
  </si>
  <si>
    <t>Журавлева Н.Н.</t>
  </si>
  <si>
    <t>Бочкарев А.Ю.</t>
  </si>
  <si>
    <t xml:space="preserve">Жерновенкова С.Э. </t>
  </si>
  <si>
    <t>Канаев Д.Д.</t>
  </si>
  <si>
    <t>Пугнин В.В.</t>
  </si>
  <si>
    <t>Пугнин В.И.</t>
  </si>
  <si>
    <t>Тихомирова Е.И.</t>
  </si>
  <si>
    <t>Феропонтова Н.Ю.</t>
  </si>
  <si>
    <t>Бордунова А.Г.</t>
  </si>
  <si>
    <t>Курышкина Н.А.</t>
  </si>
  <si>
    <t>Арзубов А.Ю.</t>
  </si>
  <si>
    <t>360а</t>
  </si>
  <si>
    <t>Воробьева М.О.</t>
  </si>
  <si>
    <t>Ширяев В.Е.</t>
  </si>
  <si>
    <t xml:space="preserve">Гуренков </t>
  </si>
  <si>
    <t>Натура Л.И.</t>
  </si>
  <si>
    <t>Холодилин А.С.</t>
  </si>
  <si>
    <t>Пыстина Н.Н.</t>
  </si>
  <si>
    <t>Маркова О.Е.</t>
  </si>
  <si>
    <t>Рудин М.Ю.</t>
  </si>
  <si>
    <t>Михайлова С.И.</t>
  </si>
  <si>
    <t>Денисов А.А.</t>
  </si>
  <si>
    <t>Серебряков</t>
  </si>
  <si>
    <t>Рачева Н.Е.</t>
  </si>
  <si>
    <t>Орешкина И.А.</t>
  </si>
  <si>
    <t>Шмелев В.П.</t>
  </si>
  <si>
    <t>Кауфман Е.Ю.</t>
  </si>
  <si>
    <t>Покиньборода В.И.</t>
  </si>
  <si>
    <t>Воропанов Н.Н.</t>
  </si>
  <si>
    <t>Сабликов В.А.</t>
  </si>
  <si>
    <t>Ерченко</t>
  </si>
  <si>
    <t>Зеликин Н.В.</t>
  </si>
  <si>
    <t>Иванова Н.Ю.</t>
  </si>
  <si>
    <t>Метлин Ю.Г.</t>
  </si>
  <si>
    <t>Мыкало М.В.</t>
  </si>
  <si>
    <t>Самарина С.Н.</t>
  </si>
  <si>
    <t>Соловьёва В.Н.</t>
  </si>
  <si>
    <t>Кипяткова Н.В.</t>
  </si>
  <si>
    <t>Васильева Т.Е.</t>
  </si>
  <si>
    <t>Богатырев С.В.</t>
  </si>
  <si>
    <t>Горявина Е.К.</t>
  </si>
  <si>
    <t>Ахметшина Н.Г.</t>
  </si>
  <si>
    <t>Ребров А.А.</t>
  </si>
  <si>
    <t>Волобуев В.М.</t>
  </si>
  <si>
    <t>Попова О.А.</t>
  </si>
  <si>
    <t>Донченко Г.А.</t>
  </si>
  <si>
    <t>Сергунин А.В.</t>
  </si>
  <si>
    <t>Никифорова Е.А.</t>
  </si>
  <si>
    <t>Воропанова Т.Н.</t>
  </si>
  <si>
    <t>Запрудный</t>
  </si>
  <si>
    <t>№ п/п</t>
  </si>
  <si>
    <t>Улица</t>
  </si>
  <si>
    <t>Дом</t>
  </si>
  <si>
    <t>ИТОГО 2020</t>
  </si>
  <si>
    <t>январь</t>
  </si>
  <si>
    <t>февраль</t>
  </si>
  <si>
    <t>апрель</t>
  </si>
  <si>
    <t>май</t>
  </si>
  <si>
    <t>август</t>
  </si>
  <si>
    <t>октябрь</t>
  </si>
  <si>
    <t>ноябрь</t>
  </si>
  <si>
    <t>Птребление в кВт</t>
  </si>
  <si>
    <t>оплата в кВт</t>
  </si>
  <si>
    <t>Южная</t>
  </si>
  <si>
    <t>11</t>
  </si>
  <si>
    <t>14</t>
  </si>
  <si>
    <t>20</t>
  </si>
  <si>
    <t>21</t>
  </si>
  <si>
    <t>31</t>
  </si>
  <si>
    <t>32</t>
  </si>
  <si>
    <t>33</t>
  </si>
  <si>
    <t>35</t>
  </si>
  <si>
    <t>Речная</t>
  </si>
  <si>
    <t>36</t>
  </si>
  <si>
    <t>37</t>
  </si>
  <si>
    <t>43</t>
  </si>
  <si>
    <t>49</t>
  </si>
  <si>
    <t>50</t>
  </si>
  <si>
    <t>57</t>
  </si>
  <si>
    <t>58</t>
  </si>
  <si>
    <t>61</t>
  </si>
  <si>
    <t>68</t>
  </si>
  <si>
    <t>Мичуринская</t>
  </si>
  <si>
    <t>91</t>
  </si>
  <si>
    <t>Зеленая</t>
  </si>
  <si>
    <t>94</t>
  </si>
  <si>
    <t>101</t>
  </si>
  <si>
    <t>109</t>
  </si>
  <si>
    <t>114</t>
  </si>
  <si>
    <t>116</t>
  </si>
  <si>
    <t>125</t>
  </si>
  <si>
    <t>128</t>
  </si>
  <si>
    <t>129</t>
  </si>
  <si>
    <t>134</t>
  </si>
  <si>
    <t>Нижняя</t>
  </si>
  <si>
    <t>155</t>
  </si>
  <si>
    <t>158</t>
  </si>
  <si>
    <t>Солнечная</t>
  </si>
  <si>
    <t>169</t>
  </si>
  <si>
    <t>170</t>
  </si>
  <si>
    <t>Розовая</t>
  </si>
  <si>
    <t>185</t>
  </si>
  <si>
    <t>189</t>
  </si>
  <si>
    <t>191</t>
  </si>
  <si>
    <t>192</t>
  </si>
  <si>
    <t>193</t>
  </si>
  <si>
    <t>Прудовая</t>
  </si>
  <si>
    <t>194</t>
  </si>
  <si>
    <t>211</t>
  </si>
  <si>
    <t>213</t>
  </si>
  <si>
    <t>Сторожевая</t>
  </si>
  <si>
    <t>216</t>
  </si>
  <si>
    <t>226</t>
  </si>
  <si>
    <t>230</t>
  </si>
  <si>
    <t>232</t>
  </si>
  <si>
    <t>237</t>
  </si>
  <si>
    <t>238</t>
  </si>
  <si>
    <t>Вишневая</t>
  </si>
  <si>
    <t>250</t>
  </si>
  <si>
    <t>264</t>
  </si>
  <si>
    <t>267</t>
  </si>
  <si>
    <t>Цветочная</t>
  </si>
  <si>
    <t>276</t>
  </si>
  <si>
    <t>277</t>
  </si>
  <si>
    <t>278</t>
  </si>
  <si>
    <t>281</t>
  </si>
  <si>
    <t>Лесная</t>
  </si>
  <si>
    <t>286</t>
  </si>
  <si>
    <t>287</t>
  </si>
  <si>
    <t>292</t>
  </si>
  <si>
    <t>295</t>
  </si>
  <si>
    <t>296</t>
  </si>
  <si>
    <t>297</t>
  </si>
  <si>
    <t>Сиреневая</t>
  </si>
  <si>
    <t>319</t>
  </si>
  <si>
    <t>320</t>
  </si>
  <si>
    <t>325</t>
  </si>
  <si>
    <t>Дачная</t>
  </si>
  <si>
    <t>333</t>
  </si>
  <si>
    <t>336</t>
  </si>
  <si>
    <t>338</t>
  </si>
  <si>
    <t>343</t>
  </si>
  <si>
    <t>353</t>
  </si>
  <si>
    <t>Березовая</t>
  </si>
  <si>
    <t>357</t>
  </si>
  <si>
    <t>364</t>
  </si>
  <si>
    <t>370</t>
  </si>
  <si>
    <t>374</t>
  </si>
  <si>
    <t>375</t>
  </si>
  <si>
    <t>Северная</t>
  </si>
  <si>
    <t>376</t>
  </si>
  <si>
    <t>377</t>
  </si>
  <si>
    <t>392</t>
  </si>
  <si>
    <t>399</t>
  </si>
  <si>
    <t>405</t>
  </si>
  <si>
    <t>Счётчики электрической энергии – отчёт о по устройствам</t>
  </si>
  <si>
    <t>Тариф 1</t>
  </si>
  <si>
    <t>Тариф 2</t>
  </si>
  <si>
    <t>Сумма</t>
  </si>
  <si>
    <t>Показания (кВт·ч)</t>
  </si>
  <si>
    <t>Начало</t>
  </si>
  <si>
    <t>Расход</t>
  </si>
  <si>
    <t>Конец</t>
  </si>
  <si>
    <t>Итого потребление:</t>
  </si>
  <si>
    <t>сентябрь</t>
  </si>
  <si>
    <t>Казакова</t>
  </si>
  <si>
    <t>Чванкина Л.</t>
  </si>
  <si>
    <t>28-1</t>
  </si>
  <si>
    <t>28-2</t>
  </si>
  <si>
    <t>299-1</t>
  </si>
  <si>
    <t>299-2</t>
  </si>
  <si>
    <t>110</t>
  </si>
  <si>
    <t>127</t>
  </si>
  <si>
    <t>164</t>
  </si>
  <si>
    <t>262</t>
  </si>
  <si>
    <t>301</t>
  </si>
  <si>
    <t>314</t>
  </si>
  <si>
    <t>за период с 01.10.2020 по 01.11.2020</t>
  </si>
  <si>
    <t>Квартира</t>
  </si>
  <si>
    <t>287-1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</si>
</sst>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Cyr"/>
    </font>
    <font>
      <sz val="10"/>
      <color theme="1"/>
      <name val="Arial Cy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theme="3" tint="-0.499984740745262"/>
      <name val="Cambria"/>
      <family val="1"/>
      <charset val="204"/>
    </font>
    <font>
      <b/>
      <sz val="16"/>
      <name val="Arial Cyr"/>
    </font>
    <font>
      <sz val="16"/>
      <color theme="3" tint="-0.499984740745262"/>
      <name val="Times New Roman"/>
      <family val="1"/>
    </font>
    <font>
      <sz val="16"/>
      <color theme="3" tint="-0.499984740745262"/>
      <name val="Cambria"/>
      <family val="1"/>
      <charset val="204"/>
    </font>
    <font>
      <sz val="16"/>
      <color theme="1"/>
      <name val="Cambria"/>
      <family val="1"/>
      <charset val="204"/>
    </font>
    <font>
      <sz val="16"/>
      <color theme="1"/>
      <name val="Arial"/>
      <family val="2"/>
    </font>
    <font>
      <u/>
      <sz val="16"/>
      <color theme="1"/>
      <name val="Cambria"/>
      <family val="1"/>
      <charset val="204"/>
    </font>
    <font>
      <sz val="16"/>
      <name val="Arial Cyr"/>
    </font>
    <font>
      <sz val="16"/>
      <name val="Cambria"/>
      <family val="1"/>
      <charset val="204"/>
    </font>
    <font>
      <sz val="16"/>
      <color theme="3" tint="-0.499984740745262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2" fillId="0" borderId="0" xfId="1"/>
    <xf numFmtId="0" fontId="2" fillId="0" borderId="0" xfId="1" applyAlignment="1">
      <alignment vertical="justify"/>
    </xf>
    <xf numFmtId="0" fontId="2" fillId="0" borderId="0" xfId="1" applyFill="1" applyAlignment="1">
      <alignment horizontal="right"/>
    </xf>
    <xf numFmtId="0" fontId="2" fillId="0" borderId="0" xfId="1" applyFill="1"/>
    <xf numFmtId="0" fontId="3" fillId="0" borderId="0" xfId="1" applyFont="1"/>
    <xf numFmtId="0" fontId="3" fillId="4" borderId="0" xfId="1" applyFont="1" applyFill="1"/>
    <xf numFmtId="0" fontId="2" fillId="4" borderId="0" xfId="1" applyFill="1"/>
    <xf numFmtId="0" fontId="3" fillId="0" borderId="0" xfId="1" applyFont="1" applyFill="1"/>
    <xf numFmtId="0" fontId="6" fillId="0" borderId="0" xfId="3" applyFont="1" applyBorder="1" applyAlignment="1">
      <alignment horizontal="center" vertical="center" wrapText="1"/>
    </xf>
    <xf numFmtId="1" fontId="5" fillId="0" borderId="2" xfId="3" applyNumberFormat="1" applyBorder="1" applyAlignment="1">
      <alignment vertical="center"/>
    </xf>
    <xf numFmtId="0" fontId="5" fillId="0" borderId="0" xfId="3" applyBorder="1" applyAlignment="1">
      <alignment vertical="center"/>
    </xf>
    <xf numFmtId="0" fontId="5" fillId="0" borderId="2" xfId="4" applyBorder="1" applyAlignment="1">
      <alignment horizontal="center" vertical="center"/>
    </xf>
    <xf numFmtId="0" fontId="5" fillId="0" borderId="2" xfId="4" applyBorder="1" applyAlignment="1">
      <alignment vertical="center"/>
    </xf>
    <xf numFmtId="0" fontId="5" fillId="0" borderId="2" xfId="4" applyBorder="1" applyAlignment="1">
      <alignment horizontal="left" vertical="center"/>
    </xf>
    <xf numFmtId="164" fontId="5" fillId="0" borderId="2" xfId="4" applyNumberFormat="1" applyBorder="1" applyAlignment="1">
      <alignment horizontal="right" vertical="center"/>
    </xf>
    <xf numFmtId="0" fontId="6" fillId="0" borderId="2" xfId="4" applyFont="1" applyBorder="1" applyAlignment="1">
      <alignment horizontal="right" vertical="center"/>
    </xf>
    <xf numFmtId="164" fontId="6" fillId="0" borderId="2" xfId="4" applyNumberFormat="1" applyFont="1" applyBorder="1" applyAlignment="1">
      <alignment horizontal="right" vertical="center"/>
    </xf>
    <xf numFmtId="0" fontId="7" fillId="4" borderId="1" xfId="1" applyFont="1" applyFill="1" applyBorder="1" applyAlignment="1">
      <alignment horizontal="center" vertical="center"/>
    </xf>
    <xf numFmtId="0" fontId="2" fillId="0" borderId="0" xfId="5"/>
    <xf numFmtId="49" fontId="5" fillId="0" borderId="2" xfId="4" applyNumberFormat="1" applyBorder="1" applyAlignment="1">
      <alignment horizontal="left" vertical="center"/>
    </xf>
    <xf numFmtId="1" fontId="2" fillId="0" borderId="0" xfId="5" applyNumberFormat="1"/>
    <xf numFmtId="0" fontId="2" fillId="5" borderId="0" xfId="1" applyFill="1"/>
    <xf numFmtId="0" fontId="9" fillId="3" borderId="1" xfId="1" applyFont="1" applyFill="1" applyBorder="1" applyAlignment="1">
      <alignment horizontal="right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right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right" vertical="center" wrapText="1"/>
    </xf>
    <xf numFmtId="0" fontId="14" fillId="0" borderId="0" xfId="1" applyFont="1" applyFill="1"/>
    <xf numFmtId="0" fontId="9" fillId="4" borderId="1" xfId="1" applyFont="1" applyFill="1" applyBorder="1" applyAlignment="1">
      <alignment horizontal="right" vertical="justify"/>
    </xf>
    <xf numFmtId="0" fontId="9" fillId="4" borderId="1" xfId="1" applyFont="1" applyFill="1" applyBorder="1" applyAlignment="1">
      <alignment horizontal="right" vertical="center"/>
    </xf>
    <xf numFmtId="0" fontId="9" fillId="3" borderId="1" xfId="1" applyFont="1" applyFill="1" applyBorder="1" applyAlignment="1">
      <alignment horizontal="right" vertical="center"/>
    </xf>
    <xf numFmtId="0" fontId="15" fillId="4" borderId="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right"/>
    </xf>
    <xf numFmtId="0" fontId="16" fillId="4" borderId="1" xfId="1" applyFont="1" applyFill="1" applyBorder="1" applyAlignment="1">
      <alignment horizontal="right"/>
    </xf>
    <xf numFmtId="0" fontId="6" fillId="0" borderId="2" xfId="4" applyFont="1" applyBorder="1" applyAlignment="1">
      <alignment horizontal="center" vertical="center"/>
    </xf>
    <xf numFmtId="0" fontId="5" fillId="0" borderId="0" xfId="4"/>
    <xf numFmtId="49" fontId="10" fillId="3" borderId="1" xfId="1" applyNumberFormat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center" vertical="center" wrapText="1"/>
    </xf>
    <xf numFmtId="49" fontId="10" fillId="5" borderId="1" xfId="1" applyNumberFormat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center" vertical="justify" wrapText="1"/>
    </xf>
    <xf numFmtId="49" fontId="10" fillId="4" borderId="1" xfId="1" applyNumberFormat="1" applyFont="1" applyFill="1" applyBorder="1" applyAlignment="1">
      <alignment horizontal="center" vertical="center"/>
    </xf>
    <xf numFmtId="49" fontId="15" fillId="4" borderId="1" xfId="1" applyNumberFormat="1" applyFont="1" applyFill="1" applyBorder="1" applyAlignment="1">
      <alignment horizontal="center" vertical="center"/>
    </xf>
    <xf numFmtId="49" fontId="5" fillId="0" borderId="0" xfId="4" applyNumberFormat="1" applyFont="1" applyAlignment="1">
      <alignment vertical="center"/>
    </xf>
    <xf numFmtId="49" fontId="5" fillId="6" borderId="0" xfId="4" applyNumberFormat="1" applyFont="1" applyFill="1" applyAlignment="1">
      <alignment vertical="center"/>
    </xf>
    <xf numFmtId="0" fontId="12" fillId="4" borderId="1" xfId="2" applyFont="1" applyFill="1" applyBorder="1" applyAlignment="1">
      <alignment horizontal="right" wrapText="1"/>
    </xf>
    <xf numFmtId="49" fontId="13" fillId="4" borderId="1" xfId="2" applyNumberFormat="1" applyFont="1" applyFill="1" applyBorder="1" applyAlignment="1">
      <alignment horizontal="center" vertical="center" wrapText="1"/>
    </xf>
    <xf numFmtId="0" fontId="2" fillId="4" borderId="0" xfId="1" applyFill="1" applyAlignment="1">
      <alignment vertical="justify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2" fillId="0" borderId="3" xfId="5" applyBorder="1" applyAlignment="1">
      <alignment horizontal="center"/>
    </xf>
    <xf numFmtId="0" fontId="2" fillId="0" borderId="4" xfId="5" applyBorder="1" applyAlignment="1">
      <alignment horizontal="center"/>
    </xf>
    <xf numFmtId="0" fontId="6" fillId="0" borderId="2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/>
    </xf>
    <xf numFmtId="0" fontId="6" fillId="0" borderId="2" xfId="4" applyFont="1" applyBorder="1" applyAlignment="1">
      <alignment horizontal="center" vertical="center"/>
    </xf>
    <xf numFmtId="0" fontId="6" fillId="0" borderId="2" xfId="4" applyFont="1" applyBorder="1" applyAlignment="1">
      <alignment horizontal="left" vertical="center"/>
    </xf>
    <xf numFmtId="0" fontId="6" fillId="0" borderId="2" xfId="4" applyFont="1" applyBorder="1" applyAlignment="1">
      <alignment vertical="center"/>
    </xf>
    <xf numFmtId="0" fontId="6" fillId="0" borderId="2" xfId="4" applyFont="1" applyBorder="1" applyAlignment="1">
      <alignment horizontal="right" vertical="center"/>
    </xf>
    <xf numFmtId="0" fontId="6" fillId="0" borderId="0" xfId="4" applyFont="1" applyAlignment="1">
      <alignment horizontal="center"/>
    </xf>
    <xf numFmtId="0" fontId="5" fillId="0" borderId="0" xfId="4"/>
    <xf numFmtId="0" fontId="5" fillId="0" borderId="0" xfId="4" applyAlignment="1">
      <alignment horizontal="center"/>
    </xf>
    <xf numFmtId="0" fontId="6" fillId="0" borderId="2" xfId="4" applyFont="1" applyBorder="1" applyAlignment="1">
      <alignment horizontal="center" vertical="center" wrapText="1"/>
    </xf>
  </cellXfs>
  <cellStyles count="7">
    <cellStyle name="Normal 2" xfId="4"/>
    <cellStyle name="Normal 2 2" xfId="5"/>
    <cellStyle name="Normal 2 2 2" xfId="3"/>
    <cellStyle name="Normal 2 2 2 2" xfId="1"/>
    <cellStyle name="Normal 3" xfId="6"/>
    <cellStyle name="Обычный" xfId="0" builtinId="0"/>
    <cellStyle name="Обычный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>
    <pageSetUpPr fitToPage="1"/>
  </sheetPr>
  <dimension ref="A1:AV393"/>
  <sheetViews>
    <sheetView tabSelected="1" topLeftCell="A270" zoomScale="70" zoomScaleNormal="70" zoomScalePageLayoutView="70" workbookViewId="0">
      <selection activeCell="O273" sqref="O273"/>
    </sheetView>
  </sheetViews>
  <sheetFormatPr defaultColWidth="10.125" defaultRowHeight="12.75" x14ac:dyDescent="0.2"/>
  <cols>
    <col min="1" max="1" width="25.125" style="3" customWidth="1"/>
    <col min="2" max="5" width="9" style="4" customWidth="1"/>
    <col min="6" max="7" width="9" style="8" customWidth="1"/>
    <col min="8" max="8" width="9" style="6" customWidth="1"/>
    <col min="9" max="10" width="9" style="7" customWidth="1"/>
    <col min="11" max="14" width="9" style="4" customWidth="1"/>
    <col min="15" max="15" width="39.375" style="1" customWidth="1"/>
    <col min="16" max="16" width="8.625" style="1" customWidth="1"/>
    <col min="17" max="16384" width="10.125" style="1"/>
  </cols>
  <sheetData>
    <row r="1" spans="1:48" ht="20.100000000000001" customHeigh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5" t="s">
        <v>5</v>
      </c>
      <c r="G1" s="57" t="s">
        <v>6</v>
      </c>
      <c r="H1" s="57" t="s">
        <v>7</v>
      </c>
      <c r="I1" s="56" t="s">
        <v>8</v>
      </c>
      <c r="J1" s="56" t="s">
        <v>9</v>
      </c>
      <c r="K1" s="56" t="s">
        <v>10</v>
      </c>
      <c r="L1" s="56" t="s">
        <v>11</v>
      </c>
      <c r="M1" s="56" t="s">
        <v>12</v>
      </c>
      <c r="N1" s="56" t="s">
        <v>13</v>
      </c>
    </row>
    <row r="2" spans="1:48" ht="20.100000000000001" customHeight="1" x14ac:dyDescent="0.2">
      <c r="A2" s="55"/>
      <c r="B2" s="55"/>
      <c r="C2" s="55"/>
      <c r="D2" s="55"/>
      <c r="E2" s="55"/>
      <c r="F2" s="55"/>
      <c r="G2" s="57"/>
      <c r="H2" s="57"/>
      <c r="I2" s="56"/>
      <c r="J2" s="56"/>
      <c r="K2" s="56"/>
      <c r="L2" s="56"/>
      <c r="M2" s="56"/>
      <c r="N2" s="56"/>
    </row>
    <row r="3" spans="1:48" ht="20.100000000000001" customHeight="1" x14ac:dyDescent="0.2">
      <c r="A3" s="23" t="s">
        <v>14</v>
      </c>
      <c r="B3" s="44">
        <v>2</v>
      </c>
      <c r="C3" s="24"/>
      <c r="D3" s="25"/>
      <c r="E3" s="25"/>
      <c r="F3" s="26"/>
      <c r="G3" s="26"/>
      <c r="H3" s="26"/>
      <c r="I3" s="25"/>
      <c r="J3" s="25"/>
      <c r="K3" s="25"/>
      <c r="L3" s="25"/>
      <c r="M3" s="25"/>
      <c r="N3" s="25"/>
    </row>
    <row r="4" spans="1:48" s="2" customFormat="1" ht="20.100000000000001" customHeight="1" x14ac:dyDescent="0.25">
      <c r="A4" s="27" t="s">
        <v>15</v>
      </c>
      <c r="B4" s="45">
        <v>3</v>
      </c>
      <c r="C4" s="28"/>
      <c r="D4" s="29"/>
      <c r="E4" s="29"/>
      <c r="F4" s="30"/>
      <c r="G4" s="30"/>
      <c r="H4" s="30">
        <v>172</v>
      </c>
      <c r="I4" s="29"/>
      <c r="J4" s="29"/>
      <c r="K4" s="29"/>
      <c r="L4" s="29"/>
      <c r="M4" s="29"/>
      <c r="N4" s="29"/>
    </row>
    <row r="5" spans="1:48" s="2" customFormat="1" ht="20.100000000000001" customHeight="1" x14ac:dyDescent="0.25">
      <c r="A5" s="27" t="s">
        <v>16</v>
      </c>
      <c r="B5" s="45">
        <v>4</v>
      </c>
      <c r="C5" s="28"/>
      <c r="D5" s="29"/>
      <c r="E5" s="29"/>
      <c r="F5" s="30"/>
      <c r="G5" s="30"/>
      <c r="H5" s="30"/>
      <c r="I5" s="29"/>
      <c r="J5" s="29"/>
      <c r="K5" s="29">
        <v>260</v>
      </c>
      <c r="L5" s="29"/>
      <c r="M5" s="29"/>
      <c r="N5" s="29"/>
    </row>
    <row r="6" spans="1:48" s="54" customFormat="1" ht="20.100000000000001" customHeight="1" x14ac:dyDescent="0.3">
      <c r="A6" s="52" t="s">
        <v>17</v>
      </c>
      <c r="B6" s="53">
        <v>5</v>
      </c>
      <c r="C6" s="28"/>
      <c r="D6" s="29"/>
      <c r="E6" s="29"/>
      <c r="F6" s="30"/>
      <c r="G6" s="30"/>
      <c r="H6" s="30"/>
      <c r="I6" s="29"/>
      <c r="J6" s="29"/>
      <c r="K6" s="29"/>
      <c r="L6" s="29"/>
      <c r="M6" s="29"/>
      <c r="N6" s="29"/>
    </row>
    <row r="7" spans="1:48" s="2" customFormat="1" ht="20.100000000000001" customHeight="1" x14ac:dyDescent="0.25">
      <c r="A7" s="23" t="s">
        <v>18</v>
      </c>
      <c r="B7" s="44">
        <v>6</v>
      </c>
      <c r="C7" s="24"/>
      <c r="D7" s="25"/>
      <c r="E7" s="25"/>
      <c r="F7" s="26"/>
      <c r="G7" s="26"/>
      <c r="H7" s="26"/>
      <c r="I7" s="25"/>
      <c r="J7" s="25"/>
      <c r="K7" s="25"/>
      <c r="L7" s="25"/>
      <c r="M7" s="25"/>
      <c r="N7" s="25"/>
    </row>
    <row r="8" spans="1:48" s="2" customFormat="1" ht="20.100000000000001" customHeight="1" x14ac:dyDescent="0.25">
      <c r="A8" s="23" t="s">
        <v>19</v>
      </c>
      <c r="B8" s="44">
        <v>7</v>
      </c>
      <c r="C8" s="24"/>
      <c r="D8" s="25"/>
      <c r="E8" s="25"/>
      <c r="F8" s="26"/>
      <c r="G8" s="26"/>
      <c r="H8" s="26"/>
      <c r="I8" s="25"/>
      <c r="J8" s="25"/>
      <c r="K8" s="25"/>
      <c r="L8" s="25"/>
      <c r="M8" s="25"/>
      <c r="N8" s="25"/>
      <c r="AV8" s="18">
        <v>160</v>
      </c>
    </row>
    <row r="9" spans="1:48" s="2" customFormat="1" ht="20.100000000000001" customHeight="1" x14ac:dyDescent="0.25">
      <c r="A9" s="27" t="s">
        <v>20</v>
      </c>
      <c r="B9" s="45">
        <v>8</v>
      </c>
      <c r="C9" s="28"/>
      <c r="D9" s="29"/>
      <c r="E9" s="29"/>
      <c r="F9" s="30"/>
      <c r="G9" s="30"/>
      <c r="H9" s="30">
        <v>10</v>
      </c>
      <c r="I9" s="29"/>
      <c r="J9" s="29"/>
      <c r="K9" s="29"/>
      <c r="L9" s="29"/>
      <c r="M9" s="29"/>
      <c r="N9" s="29"/>
    </row>
    <row r="10" spans="1:48" s="2" customFormat="1" ht="20.100000000000001" customHeight="1" x14ac:dyDescent="0.25">
      <c r="A10" s="34" t="s">
        <v>21</v>
      </c>
      <c r="B10" s="46">
        <v>9</v>
      </c>
      <c r="C10" s="31"/>
      <c r="D10" s="32"/>
      <c r="E10" s="32"/>
      <c r="F10" s="33"/>
      <c r="G10" s="33"/>
      <c r="H10" s="33"/>
      <c r="I10" s="32"/>
      <c r="J10" s="32"/>
      <c r="K10" s="32"/>
      <c r="L10" s="32"/>
      <c r="M10" s="32"/>
      <c r="N10" s="32"/>
    </row>
    <row r="11" spans="1:48" s="2" customFormat="1" ht="20.100000000000001" customHeight="1" x14ac:dyDescent="0.25">
      <c r="A11" s="27" t="s">
        <v>22</v>
      </c>
      <c r="B11" s="45">
        <v>11</v>
      </c>
      <c r="C11" s="28"/>
      <c r="D11" s="29"/>
      <c r="E11" s="29">
        <v>48</v>
      </c>
      <c r="F11" s="30"/>
      <c r="G11" s="30"/>
      <c r="H11" s="30"/>
      <c r="I11" s="29"/>
      <c r="J11" s="29"/>
      <c r="K11" s="29"/>
      <c r="L11" s="29">
        <v>67</v>
      </c>
      <c r="M11" s="29"/>
      <c r="N11" s="29"/>
    </row>
    <row r="12" spans="1:48" s="2" customFormat="1" ht="20.100000000000001" customHeight="1" x14ac:dyDescent="0.25">
      <c r="A12" s="27" t="s">
        <v>23</v>
      </c>
      <c r="B12" s="45">
        <v>13</v>
      </c>
      <c r="C12" s="28"/>
      <c r="D12" s="29"/>
      <c r="E12" s="29"/>
      <c r="F12" s="30"/>
      <c r="G12" s="30">
        <v>1470</v>
      </c>
      <c r="H12" s="30"/>
      <c r="I12" s="29"/>
      <c r="J12" s="29"/>
      <c r="K12" s="29"/>
      <c r="L12" s="29"/>
      <c r="M12" s="29"/>
      <c r="N12" s="29"/>
    </row>
    <row r="13" spans="1:48" s="2" customFormat="1" ht="20.100000000000001" customHeight="1" x14ac:dyDescent="0.25">
      <c r="A13" s="27" t="s">
        <v>24</v>
      </c>
      <c r="B13" s="45">
        <v>14</v>
      </c>
      <c r="C13" s="28"/>
      <c r="D13" s="29"/>
      <c r="E13" s="29"/>
      <c r="F13" s="30"/>
      <c r="G13" s="30"/>
      <c r="H13" s="30"/>
      <c r="I13" s="29"/>
      <c r="J13" s="29"/>
      <c r="K13" s="29"/>
      <c r="L13" s="29"/>
      <c r="M13" s="29"/>
      <c r="N13" s="29"/>
    </row>
    <row r="14" spans="1:48" s="2" customFormat="1" ht="20.100000000000001" customHeight="1" x14ac:dyDescent="0.25">
      <c r="A14" s="27" t="s">
        <v>25</v>
      </c>
      <c r="B14" s="45">
        <v>15</v>
      </c>
      <c r="C14" s="28"/>
      <c r="D14" s="29"/>
      <c r="E14" s="29"/>
      <c r="F14" s="30"/>
      <c r="G14" s="30"/>
      <c r="H14" s="30"/>
      <c r="I14" s="29"/>
      <c r="J14" s="29"/>
      <c r="K14" s="29"/>
      <c r="L14" s="29"/>
      <c r="M14" s="29"/>
      <c r="N14" s="29"/>
    </row>
    <row r="15" spans="1:48" s="2" customFormat="1" ht="20.100000000000001" customHeight="1" x14ac:dyDescent="0.25">
      <c r="A15" s="27" t="s">
        <v>26</v>
      </c>
      <c r="B15" s="45">
        <v>17</v>
      </c>
      <c r="C15" s="28"/>
      <c r="D15" s="29"/>
      <c r="E15" s="29"/>
      <c r="F15" s="30"/>
      <c r="G15" s="30"/>
      <c r="H15" s="30"/>
      <c r="I15" s="29"/>
      <c r="J15" s="29"/>
      <c r="K15" s="29"/>
      <c r="L15" s="29"/>
      <c r="M15" s="29"/>
      <c r="N15" s="29"/>
    </row>
    <row r="16" spans="1:48" s="2" customFormat="1" ht="20.100000000000001" customHeight="1" x14ac:dyDescent="0.25">
      <c r="A16" s="27" t="s">
        <v>27</v>
      </c>
      <c r="B16" s="45">
        <v>18</v>
      </c>
      <c r="C16" s="28"/>
      <c r="D16" s="29"/>
      <c r="E16" s="29"/>
      <c r="F16" s="30"/>
      <c r="G16" s="30">
        <v>1306</v>
      </c>
      <c r="H16" s="30"/>
      <c r="I16" s="29"/>
      <c r="J16" s="29"/>
      <c r="K16" s="29"/>
      <c r="L16" s="29"/>
      <c r="M16" s="29"/>
      <c r="N16" s="29"/>
    </row>
    <row r="17" spans="1:14" s="2" customFormat="1" ht="20.100000000000001" customHeight="1" x14ac:dyDescent="0.25">
      <c r="A17" s="27" t="s">
        <v>28</v>
      </c>
      <c r="B17" s="45">
        <v>19</v>
      </c>
      <c r="C17" s="28"/>
      <c r="D17" s="29"/>
      <c r="E17" s="29"/>
      <c r="F17" s="30"/>
      <c r="G17" s="30">
        <v>1306</v>
      </c>
      <c r="H17" s="30"/>
      <c r="I17" s="29">
        <v>500</v>
      </c>
      <c r="J17" s="29"/>
      <c r="K17" s="29"/>
      <c r="L17" s="29"/>
      <c r="M17" s="29"/>
      <c r="N17" s="29"/>
    </row>
    <row r="18" spans="1:14" s="2" customFormat="1" ht="20.100000000000001" customHeight="1" x14ac:dyDescent="0.25">
      <c r="A18" s="27" t="s">
        <v>29</v>
      </c>
      <c r="B18" s="45">
        <v>20</v>
      </c>
      <c r="C18" s="28">
        <v>600</v>
      </c>
      <c r="D18" s="29">
        <v>620</v>
      </c>
      <c r="E18" s="29"/>
      <c r="F18" s="30">
        <v>700</v>
      </c>
      <c r="G18" s="30">
        <v>157</v>
      </c>
      <c r="H18" s="30">
        <v>501</v>
      </c>
      <c r="I18" s="29">
        <v>485</v>
      </c>
      <c r="J18" s="29"/>
      <c r="K18" s="29">
        <v>300</v>
      </c>
      <c r="L18" s="29">
        <v>435</v>
      </c>
      <c r="M18" s="29"/>
      <c r="N18" s="29"/>
    </row>
    <row r="19" spans="1:14" s="2" customFormat="1" ht="20.100000000000001" customHeight="1" x14ac:dyDescent="0.25">
      <c r="A19" s="27" t="s">
        <v>30</v>
      </c>
      <c r="B19" s="45">
        <v>21</v>
      </c>
      <c r="C19" s="28">
        <v>1330</v>
      </c>
      <c r="D19" s="29"/>
      <c r="E19" s="29"/>
      <c r="F19" s="30">
        <v>300</v>
      </c>
      <c r="G19" s="30">
        <v>957</v>
      </c>
      <c r="H19" s="30">
        <v>275</v>
      </c>
      <c r="I19" s="29">
        <v>2750</v>
      </c>
      <c r="J19" s="29">
        <v>425</v>
      </c>
      <c r="K19" s="29"/>
      <c r="L19" s="29"/>
      <c r="M19" s="29"/>
      <c r="N19" s="29"/>
    </row>
    <row r="20" spans="1:14" s="2" customFormat="1" ht="20.100000000000001" customHeight="1" x14ac:dyDescent="0.25">
      <c r="A20" s="27" t="s">
        <v>31</v>
      </c>
      <c r="B20" s="45">
        <v>22</v>
      </c>
      <c r="C20" s="28"/>
      <c r="D20" s="29"/>
      <c r="E20" s="29"/>
      <c r="F20" s="30"/>
      <c r="G20" s="30"/>
      <c r="H20" s="30"/>
      <c r="I20" s="29">
        <v>170</v>
      </c>
      <c r="J20" s="29"/>
      <c r="K20" s="29"/>
      <c r="L20" s="29">
        <v>200</v>
      </c>
      <c r="M20" s="29"/>
      <c r="N20" s="29"/>
    </row>
    <row r="21" spans="1:14" s="2" customFormat="1" ht="20.100000000000001" customHeight="1" x14ac:dyDescent="0.25">
      <c r="A21" s="27" t="s">
        <v>32</v>
      </c>
      <c r="B21" s="45">
        <v>23</v>
      </c>
      <c r="C21" s="28"/>
      <c r="D21" s="29"/>
      <c r="E21" s="29"/>
      <c r="F21" s="30"/>
      <c r="G21" s="30"/>
      <c r="H21" s="30"/>
      <c r="I21" s="29"/>
      <c r="J21" s="29"/>
      <c r="K21" s="29"/>
      <c r="L21" s="29">
        <v>98</v>
      </c>
      <c r="M21" s="29"/>
      <c r="N21" s="29"/>
    </row>
    <row r="22" spans="1:14" s="2" customFormat="1" ht="20.100000000000001" customHeight="1" x14ac:dyDescent="0.25">
      <c r="A22" s="27" t="s">
        <v>33</v>
      </c>
      <c r="B22" s="45">
        <v>24</v>
      </c>
      <c r="C22" s="28"/>
      <c r="D22" s="29">
        <v>10</v>
      </c>
      <c r="E22" s="29"/>
      <c r="F22" s="30"/>
      <c r="G22" s="30"/>
      <c r="H22" s="30"/>
      <c r="I22" s="29"/>
      <c r="J22" s="29"/>
      <c r="K22" s="29"/>
      <c r="L22" s="29">
        <v>10</v>
      </c>
      <c r="M22" s="29"/>
      <c r="N22" s="29"/>
    </row>
    <row r="23" spans="1:14" s="2" customFormat="1" ht="20.100000000000001" customHeight="1" x14ac:dyDescent="0.25">
      <c r="A23" s="27" t="s">
        <v>34</v>
      </c>
      <c r="B23" s="45">
        <v>25</v>
      </c>
      <c r="C23" s="28"/>
      <c r="D23" s="29"/>
      <c r="E23" s="29"/>
      <c r="F23" s="30"/>
      <c r="G23" s="30"/>
      <c r="H23" s="30"/>
      <c r="I23" s="29"/>
      <c r="J23" s="29"/>
      <c r="K23" s="29"/>
      <c r="L23" s="29"/>
      <c r="M23" s="29"/>
      <c r="N23" s="29"/>
    </row>
    <row r="24" spans="1:14" s="2" customFormat="1" ht="20.100000000000001" customHeight="1" x14ac:dyDescent="0.25">
      <c r="A24" s="27" t="s">
        <v>35</v>
      </c>
      <c r="B24" s="45" t="s">
        <v>500</v>
      </c>
      <c r="C24" s="28">
        <v>215</v>
      </c>
      <c r="D24" s="29"/>
      <c r="E24" s="29"/>
      <c r="F24" s="30"/>
      <c r="G24" s="30">
        <v>670</v>
      </c>
      <c r="H24" s="30">
        <v>900</v>
      </c>
      <c r="I24" s="29">
        <v>320</v>
      </c>
      <c r="J24" s="29"/>
      <c r="K24" s="29">
        <v>2280</v>
      </c>
      <c r="L24" s="29">
        <v>7000</v>
      </c>
      <c r="M24" s="29"/>
      <c r="N24" s="29"/>
    </row>
    <row r="25" spans="1:14" ht="20.100000000000001" customHeight="1" x14ac:dyDescent="0.2">
      <c r="A25" s="27" t="s">
        <v>35</v>
      </c>
      <c r="B25" s="45" t="s">
        <v>501</v>
      </c>
      <c r="C25" s="28"/>
      <c r="D25" s="29"/>
      <c r="E25" s="29"/>
      <c r="F25" s="30"/>
      <c r="G25" s="30"/>
      <c r="H25" s="30"/>
      <c r="I25" s="29"/>
      <c r="J25" s="29"/>
      <c r="K25" s="29"/>
      <c r="L25" s="29">
        <v>200</v>
      </c>
      <c r="M25" s="29"/>
      <c r="N25" s="29"/>
    </row>
    <row r="26" spans="1:14" ht="20.100000000000001" customHeight="1" x14ac:dyDescent="0.2">
      <c r="A26" s="27" t="s">
        <v>36</v>
      </c>
      <c r="B26" s="45">
        <v>29</v>
      </c>
      <c r="C26" s="28"/>
      <c r="D26" s="29">
        <v>33</v>
      </c>
      <c r="E26" s="29"/>
      <c r="F26" s="30"/>
      <c r="G26" s="30">
        <v>59</v>
      </c>
      <c r="H26" s="30">
        <v>4</v>
      </c>
      <c r="I26" s="29"/>
      <c r="J26" s="29"/>
      <c r="K26" s="29">
        <v>8</v>
      </c>
      <c r="L26" s="29"/>
      <c r="M26" s="29"/>
      <c r="N26" s="29"/>
    </row>
    <row r="27" spans="1:14" ht="20.100000000000001" customHeight="1" x14ac:dyDescent="0.2">
      <c r="A27" s="27" t="s">
        <v>37</v>
      </c>
      <c r="B27" s="45">
        <v>30</v>
      </c>
      <c r="C27" s="28"/>
      <c r="D27" s="29"/>
      <c r="E27" s="29"/>
      <c r="F27" s="30"/>
      <c r="G27" s="30">
        <v>250</v>
      </c>
      <c r="H27" s="30"/>
      <c r="I27" s="29"/>
      <c r="J27" s="29"/>
      <c r="K27" s="29"/>
      <c r="L27" s="29"/>
      <c r="M27" s="29"/>
      <c r="N27" s="29"/>
    </row>
    <row r="28" spans="1:14" ht="20.100000000000001" customHeight="1" x14ac:dyDescent="0.2">
      <c r="A28" s="27" t="s">
        <v>38</v>
      </c>
      <c r="B28" s="45">
        <v>31</v>
      </c>
      <c r="C28" s="28">
        <v>2200</v>
      </c>
      <c r="D28" s="29">
        <v>3430</v>
      </c>
      <c r="E28" s="29"/>
      <c r="F28" s="30"/>
      <c r="G28" s="30">
        <v>4000</v>
      </c>
      <c r="H28" s="30">
        <v>3500</v>
      </c>
      <c r="I28" s="29"/>
      <c r="J28" s="29"/>
      <c r="K28" s="29">
        <v>3645</v>
      </c>
      <c r="L28" s="29"/>
      <c r="M28" s="29"/>
      <c r="N28" s="29"/>
    </row>
    <row r="29" spans="1:14" ht="20.100000000000001" customHeight="1" x14ac:dyDescent="0.2">
      <c r="A29" s="27" t="s">
        <v>39</v>
      </c>
      <c r="B29" s="45">
        <v>32</v>
      </c>
      <c r="C29" s="28"/>
      <c r="D29" s="29"/>
      <c r="E29" s="29"/>
      <c r="F29" s="30"/>
      <c r="G29" s="30"/>
      <c r="H29" s="30"/>
      <c r="I29" s="29"/>
      <c r="J29" s="29"/>
      <c r="K29" s="29"/>
      <c r="L29" s="29"/>
      <c r="M29" s="29"/>
      <c r="N29" s="29"/>
    </row>
    <row r="30" spans="1:14" ht="20.100000000000001" customHeight="1" x14ac:dyDescent="0.2">
      <c r="A30" s="27" t="s">
        <v>40</v>
      </c>
      <c r="B30" s="45">
        <v>33</v>
      </c>
      <c r="C30" s="28"/>
      <c r="D30" s="29"/>
      <c r="E30" s="29"/>
      <c r="F30" s="30"/>
      <c r="G30" s="30"/>
      <c r="H30" s="30"/>
      <c r="I30" s="29"/>
      <c r="J30" s="29"/>
      <c r="K30" s="29"/>
      <c r="L30" s="29"/>
      <c r="M30" s="29"/>
      <c r="N30" s="29"/>
    </row>
    <row r="31" spans="1:14" ht="20.100000000000001" customHeight="1" x14ac:dyDescent="0.2">
      <c r="A31" s="27" t="s">
        <v>41</v>
      </c>
      <c r="B31" s="45">
        <v>35</v>
      </c>
      <c r="C31" s="28"/>
      <c r="D31" s="29"/>
      <c r="E31" s="29"/>
      <c r="F31" s="30">
        <v>1200</v>
      </c>
      <c r="G31" s="30">
        <v>1000</v>
      </c>
      <c r="H31" s="30">
        <v>1000</v>
      </c>
      <c r="I31" s="29">
        <v>2000</v>
      </c>
      <c r="J31" s="29"/>
      <c r="K31" s="29">
        <v>1000</v>
      </c>
      <c r="L31" s="29">
        <v>1415</v>
      </c>
      <c r="M31" s="29"/>
      <c r="N31" s="29"/>
    </row>
    <row r="32" spans="1:14" ht="20.100000000000001" customHeight="1" x14ac:dyDescent="0.3">
      <c r="A32" s="27" t="s">
        <v>42</v>
      </c>
      <c r="B32" s="45">
        <v>36</v>
      </c>
      <c r="C32" s="28"/>
      <c r="D32" s="29"/>
      <c r="E32" s="29"/>
      <c r="F32" s="30"/>
      <c r="G32" s="30"/>
      <c r="H32" s="30">
        <v>54</v>
      </c>
      <c r="I32" s="29"/>
      <c r="J32" s="29"/>
      <c r="K32" s="29"/>
      <c r="L32" s="35"/>
      <c r="M32" s="29"/>
      <c r="N32" s="29"/>
    </row>
    <row r="33" spans="1:14" ht="20.100000000000001" customHeight="1" x14ac:dyDescent="0.2">
      <c r="A33" s="27" t="s">
        <v>43</v>
      </c>
      <c r="B33" s="45">
        <v>37</v>
      </c>
      <c r="C33" s="28"/>
      <c r="D33" s="29"/>
      <c r="E33" s="29"/>
      <c r="F33" s="30"/>
      <c r="G33" s="30">
        <v>10</v>
      </c>
      <c r="H33" s="30"/>
      <c r="I33" s="29"/>
      <c r="J33" s="29">
        <v>700</v>
      </c>
      <c r="K33" s="29"/>
      <c r="L33" s="29"/>
      <c r="M33" s="29"/>
      <c r="N33" s="29"/>
    </row>
    <row r="34" spans="1:14" ht="20.100000000000001" customHeight="1" x14ac:dyDescent="0.2">
      <c r="A34" s="27" t="s">
        <v>44</v>
      </c>
      <c r="B34" s="45">
        <v>38</v>
      </c>
      <c r="C34" s="28">
        <v>20</v>
      </c>
      <c r="D34" s="29"/>
      <c r="E34" s="29"/>
      <c r="F34" s="30"/>
      <c r="G34" s="30"/>
      <c r="H34" s="30"/>
      <c r="I34" s="29"/>
      <c r="J34" s="29"/>
      <c r="K34" s="29"/>
      <c r="L34" s="29"/>
      <c r="M34" s="29"/>
      <c r="N34" s="29"/>
    </row>
    <row r="35" spans="1:14" ht="20.100000000000001" customHeight="1" x14ac:dyDescent="0.2">
      <c r="A35" s="27" t="s">
        <v>45</v>
      </c>
      <c r="B35" s="45">
        <v>39</v>
      </c>
      <c r="C35" s="28"/>
      <c r="D35" s="29"/>
      <c r="E35" s="29"/>
      <c r="F35" s="30"/>
      <c r="G35" s="30"/>
      <c r="H35" s="30"/>
      <c r="I35" s="29"/>
      <c r="J35" s="29"/>
      <c r="K35" s="29"/>
      <c r="L35" s="29"/>
      <c r="M35" s="29"/>
      <c r="N35" s="29"/>
    </row>
    <row r="36" spans="1:14" ht="20.100000000000001" customHeight="1" x14ac:dyDescent="0.2">
      <c r="A36" s="27" t="s">
        <v>46</v>
      </c>
      <c r="B36" s="45">
        <v>40</v>
      </c>
      <c r="C36" s="28"/>
      <c r="D36" s="29"/>
      <c r="E36" s="29"/>
      <c r="F36" s="30"/>
      <c r="G36" s="30"/>
      <c r="H36" s="30"/>
      <c r="I36" s="29"/>
      <c r="J36" s="29"/>
      <c r="K36" s="29"/>
      <c r="L36" s="29">
        <v>68</v>
      </c>
      <c r="M36" s="29"/>
      <c r="N36" s="29"/>
    </row>
    <row r="37" spans="1:14" ht="20.100000000000001" customHeight="1" x14ac:dyDescent="0.2">
      <c r="A37" s="27" t="s">
        <v>47</v>
      </c>
      <c r="B37" s="45">
        <v>42</v>
      </c>
      <c r="C37" s="28"/>
      <c r="D37" s="29"/>
      <c r="E37" s="29"/>
      <c r="F37" s="30"/>
      <c r="G37" s="30">
        <v>265</v>
      </c>
      <c r="H37" s="30">
        <v>217</v>
      </c>
      <c r="I37" s="29"/>
      <c r="J37" s="29"/>
      <c r="K37" s="29">
        <v>265</v>
      </c>
      <c r="L37" s="29">
        <v>194</v>
      </c>
      <c r="M37" s="29"/>
      <c r="N37" s="29"/>
    </row>
    <row r="38" spans="1:14" ht="20.100000000000001" customHeight="1" x14ac:dyDescent="0.2">
      <c r="A38" s="27" t="s">
        <v>48</v>
      </c>
      <c r="B38" s="45">
        <v>43</v>
      </c>
      <c r="C38" s="28"/>
      <c r="D38" s="29"/>
      <c r="E38" s="29"/>
      <c r="F38" s="30">
        <v>60</v>
      </c>
      <c r="G38" s="30">
        <v>150</v>
      </c>
      <c r="H38" s="30"/>
      <c r="I38" s="29"/>
      <c r="J38" s="29"/>
      <c r="K38" s="29"/>
      <c r="L38" s="29"/>
      <c r="M38" s="29"/>
      <c r="N38" s="29"/>
    </row>
    <row r="39" spans="1:14" ht="20.100000000000001" customHeight="1" x14ac:dyDescent="0.2">
      <c r="A39" s="27" t="s">
        <v>49</v>
      </c>
      <c r="B39" s="45">
        <v>44</v>
      </c>
      <c r="C39" s="28"/>
      <c r="D39" s="29">
        <v>250</v>
      </c>
      <c r="E39" s="29"/>
      <c r="F39" s="30"/>
      <c r="G39" s="30"/>
      <c r="H39" s="30">
        <v>500</v>
      </c>
      <c r="I39" s="29"/>
      <c r="J39" s="29"/>
      <c r="K39" s="29"/>
      <c r="L39" s="29">
        <v>100</v>
      </c>
      <c r="M39" s="29"/>
      <c r="N39" s="29"/>
    </row>
    <row r="40" spans="1:14" ht="20.100000000000001" customHeight="1" x14ac:dyDescent="0.2">
      <c r="A40" s="27" t="s">
        <v>50</v>
      </c>
      <c r="B40" s="45">
        <v>46</v>
      </c>
      <c r="C40" s="28"/>
      <c r="D40" s="29"/>
      <c r="E40" s="29"/>
      <c r="F40" s="30"/>
      <c r="G40" s="30"/>
      <c r="H40" s="30">
        <v>50</v>
      </c>
      <c r="I40" s="29"/>
      <c r="J40" s="29"/>
      <c r="K40" s="29">
        <v>876</v>
      </c>
      <c r="L40" s="29"/>
      <c r="M40" s="29"/>
      <c r="N40" s="29"/>
    </row>
    <row r="41" spans="1:14" ht="20.100000000000001" customHeight="1" x14ac:dyDescent="0.2">
      <c r="A41" s="27" t="s">
        <v>51</v>
      </c>
      <c r="B41" s="45">
        <v>47</v>
      </c>
      <c r="C41" s="28"/>
      <c r="D41" s="29"/>
      <c r="E41" s="29"/>
      <c r="F41" s="30"/>
      <c r="G41" s="30"/>
      <c r="H41" s="30"/>
      <c r="I41" s="29"/>
      <c r="J41" s="29"/>
      <c r="K41" s="29"/>
      <c r="L41" s="29"/>
      <c r="M41" s="29"/>
      <c r="N41" s="29"/>
    </row>
    <row r="42" spans="1:14" ht="20.100000000000001" customHeight="1" x14ac:dyDescent="0.2">
      <c r="A42" s="27" t="s">
        <v>52</v>
      </c>
      <c r="B42" s="45">
        <v>48</v>
      </c>
      <c r="C42" s="28"/>
      <c r="D42" s="29">
        <v>400</v>
      </c>
      <c r="E42" s="29"/>
      <c r="F42" s="30"/>
      <c r="G42" s="30"/>
      <c r="H42" s="30"/>
      <c r="I42" s="29"/>
      <c r="J42" s="29"/>
      <c r="K42" s="29"/>
      <c r="L42" s="29">
        <v>540</v>
      </c>
      <c r="M42" s="29"/>
      <c r="N42" s="29"/>
    </row>
    <row r="43" spans="1:14" ht="20.100000000000001" customHeight="1" x14ac:dyDescent="0.2">
      <c r="A43" s="27" t="s">
        <v>53</v>
      </c>
      <c r="B43" s="45">
        <v>49</v>
      </c>
      <c r="C43" s="28"/>
      <c r="D43" s="29"/>
      <c r="E43" s="29"/>
      <c r="F43" s="30">
        <v>3500</v>
      </c>
      <c r="G43" s="30"/>
      <c r="H43" s="30">
        <v>700</v>
      </c>
      <c r="I43" s="29">
        <v>700</v>
      </c>
      <c r="J43" s="29"/>
      <c r="K43" s="29"/>
      <c r="L43" s="29">
        <v>900</v>
      </c>
      <c r="M43" s="29"/>
      <c r="N43" s="29"/>
    </row>
    <row r="44" spans="1:14" ht="20.100000000000001" customHeight="1" x14ac:dyDescent="0.2">
      <c r="A44" s="27" t="s">
        <v>54</v>
      </c>
      <c r="B44" s="45">
        <v>50</v>
      </c>
      <c r="C44" s="28"/>
      <c r="D44" s="29"/>
      <c r="E44" s="29"/>
      <c r="F44" s="30"/>
      <c r="G44" s="30"/>
      <c r="H44" s="30"/>
      <c r="I44" s="29"/>
      <c r="J44" s="29">
        <v>100</v>
      </c>
      <c r="K44" s="29"/>
      <c r="L44" s="29"/>
      <c r="M44" s="29"/>
      <c r="N44" s="29"/>
    </row>
    <row r="45" spans="1:14" ht="20.100000000000001" customHeight="1" x14ac:dyDescent="0.2">
      <c r="A45" s="27" t="s">
        <v>55</v>
      </c>
      <c r="B45" s="45">
        <v>51</v>
      </c>
      <c r="C45" s="28"/>
      <c r="D45" s="29"/>
      <c r="E45" s="29"/>
      <c r="F45" s="30">
        <v>100</v>
      </c>
      <c r="G45" s="30"/>
      <c r="H45" s="30"/>
      <c r="I45" s="29"/>
      <c r="J45" s="29"/>
      <c r="K45" s="29"/>
      <c r="L45" s="29"/>
      <c r="M45" s="29"/>
      <c r="N45" s="29"/>
    </row>
    <row r="46" spans="1:14" ht="20.100000000000001" customHeight="1" x14ac:dyDescent="0.2">
      <c r="A46" s="23" t="s">
        <v>56</v>
      </c>
      <c r="B46" s="44">
        <v>51.1</v>
      </c>
      <c r="C46" s="24"/>
      <c r="D46" s="25"/>
      <c r="E46" s="25"/>
      <c r="F46" s="26"/>
      <c r="G46" s="26"/>
      <c r="H46" s="26"/>
      <c r="I46" s="25"/>
      <c r="J46" s="25"/>
      <c r="K46" s="25"/>
      <c r="L46" s="25"/>
      <c r="M46" s="25"/>
      <c r="N46" s="25"/>
    </row>
    <row r="47" spans="1:14" ht="20.100000000000001" customHeight="1" x14ac:dyDescent="0.2">
      <c r="A47" s="27" t="s">
        <v>57</v>
      </c>
      <c r="B47" s="45">
        <v>52</v>
      </c>
      <c r="C47" s="28"/>
      <c r="D47" s="29"/>
      <c r="E47" s="29"/>
      <c r="F47" s="30"/>
      <c r="G47" s="30">
        <v>2200</v>
      </c>
      <c r="H47" s="30"/>
      <c r="I47" s="29"/>
      <c r="J47" s="29"/>
      <c r="K47" s="29">
        <v>1330</v>
      </c>
      <c r="L47" s="29"/>
      <c r="M47" s="29"/>
      <c r="N47" s="29"/>
    </row>
    <row r="48" spans="1:14" ht="20.100000000000001" customHeight="1" x14ac:dyDescent="0.2">
      <c r="A48" s="27" t="s">
        <v>58</v>
      </c>
      <c r="B48" s="45">
        <v>53</v>
      </c>
      <c r="C48" s="28"/>
      <c r="D48" s="29"/>
      <c r="E48" s="29"/>
      <c r="F48" s="30"/>
      <c r="G48" s="30"/>
      <c r="H48" s="30"/>
      <c r="I48" s="29"/>
      <c r="J48" s="29">
        <v>74</v>
      </c>
      <c r="K48" s="29"/>
      <c r="L48" s="29"/>
      <c r="M48" s="29"/>
      <c r="N48" s="29"/>
    </row>
    <row r="49" spans="1:14" ht="20.100000000000001" customHeight="1" x14ac:dyDescent="0.2">
      <c r="A49" s="23" t="s">
        <v>59</v>
      </c>
      <c r="B49" s="44">
        <v>53.1</v>
      </c>
      <c r="C49" s="24"/>
      <c r="D49" s="25"/>
      <c r="E49" s="25"/>
      <c r="F49" s="26"/>
      <c r="G49" s="26"/>
      <c r="H49" s="26"/>
      <c r="I49" s="25"/>
      <c r="J49" s="25"/>
      <c r="K49" s="25"/>
      <c r="L49" s="25"/>
      <c r="M49" s="25"/>
      <c r="N49" s="25"/>
    </row>
    <row r="50" spans="1:14" ht="20.100000000000001" customHeight="1" x14ac:dyDescent="0.2">
      <c r="A50" s="27" t="s">
        <v>60</v>
      </c>
      <c r="B50" s="45">
        <v>54</v>
      </c>
      <c r="C50" s="28"/>
      <c r="D50" s="29"/>
      <c r="E50" s="29"/>
      <c r="F50" s="30"/>
      <c r="G50" s="30"/>
      <c r="H50" s="30"/>
      <c r="I50" s="29"/>
      <c r="J50" s="29">
        <v>300</v>
      </c>
      <c r="K50" s="29"/>
      <c r="L50" s="29"/>
      <c r="M50" s="29"/>
      <c r="N50" s="29"/>
    </row>
    <row r="51" spans="1:14" ht="20.100000000000001" customHeight="1" x14ac:dyDescent="0.2">
      <c r="A51" s="27" t="s">
        <v>61</v>
      </c>
      <c r="B51" s="45">
        <v>55</v>
      </c>
      <c r="C51" s="28"/>
      <c r="D51" s="29"/>
      <c r="E51" s="29"/>
      <c r="F51" s="30"/>
      <c r="G51" s="30"/>
      <c r="H51" s="30"/>
      <c r="I51" s="29">
        <v>150</v>
      </c>
      <c r="J51" s="29"/>
      <c r="K51" s="29">
        <v>350</v>
      </c>
      <c r="L51" s="29"/>
      <c r="M51" s="29"/>
      <c r="N51" s="29"/>
    </row>
    <row r="52" spans="1:14" ht="20.100000000000001" customHeight="1" x14ac:dyDescent="0.2">
      <c r="A52" s="27" t="s">
        <v>62</v>
      </c>
      <c r="B52" s="45">
        <v>56</v>
      </c>
      <c r="C52" s="28"/>
      <c r="D52" s="29"/>
      <c r="E52" s="29"/>
      <c r="F52" s="30"/>
      <c r="G52" s="30">
        <v>500</v>
      </c>
      <c r="H52" s="30"/>
      <c r="I52" s="29"/>
      <c r="J52" s="29"/>
      <c r="K52" s="29"/>
      <c r="L52" s="29"/>
      <c r="M52" s="29"/>
      <c r="N52" s="29"/>
    </row>
    <row r="53" spans="1:14" ht="20.100000000000001" customHeight="1" x14ac:dyDescent="0.2">
      <c r="A53" s="27" t="s">
        <v>63</v>
      </c>
      <c r="B53" s="45">
        <v>57</v>
      </c>
      <c r="C53" s="28"/>
      <c r="D53" s="29"/>
      <c r="E53" s="29"/>
      <c r="F53" s="30">
        <v>25</v>
      </c>
      <c r="G53" s="30"/>
      <c r="H53" s="30"/>
      <c r="I53" s="29"/>
      <c r="J53" s="29">
        <v>120</v>
      </c>
      <c r="K53" s="29"/>
      <c r="L53" s="29"/>
      <c r="M53" s="29"/>
      <c r="N53" s="29"/>
    </row>
    <row r="54" spans="1:14" ht="20.100000000000001" customHeight="1" x14ac:dyDescent="0.2">
      <c r="A54" s="27" t="s">
        <v>64</v>
      </c>
      <c r="B54" s="45">
        <v>58</v>
      </c>
      <c r="C54" s="28">
        <v>1050</v>
      </c>
      <c r="D54" s="29">
        <v>800</v>
      </c>
      <c r="E54" s="29"/>
      <c r="F54" s="30">
        <v>1600</v>
      </c>
      <c r="G54" s="30">
        <v>1100</v>
      </c>
      <c r="H54" s="30">
        <v>700</v>
      </c>
      <c r="I54" s="29">
        <v>700</v>
      </c>
      <c r="J54" s="29">
        <v>900</v>
      </c>
      <c r="K54" s="29">
        <v>1050</v>
      </c>
      <c r="L54" s="29">
        <v>1350</v>
      </c>
      <c r="M54" s="29"/>
      <c r="N54" s="29"/>
    </row>
    <row r="55" spans="1:14" ht="20.100000000000001" customHeight="1" x14ac:dyDescent="0.2">
      <c r="A55" s="27" t="s">
        <v>65</v>
      </c>
      <c r="B55" s="45">
        <v>59</v>
      </c>
      <c r="C55" s="28"/>
      <c r="D55" s="29"/>
      <c r="E55" s="29"/>
      <c r="F55" s="30"/>
      <c r="G55" s="30"/>
      <c r="H55" s="30"/>
      <c r="I55" s="29"/>
      <c r="J55" s="29"/>
      <c r="K55" s="29"/>
      <c r="L55" s="29"/>
      <c r="M55" s="29"/>
      <c r="N55" s="29"/>
    </row>
    <row r="56" spans="1:14" ht="20.100000000000001" customHeight="1" x14ac:dyDescent="0.2">
      <c r="A56" s="27" t="s">
        <v>66</v>
      </c>
      <c r="B56" s="45">
        <v>60</v>
      </c>
      <c r="C56" s="28"/>
      <c r="D56" s="29"/>
      <c r="E56" s="29"/>
      <c r="F56" s="30"/>
      <c r="G56" s="30"/>
      <c r="H56" s="30"/>
      <c r="I56" s="29">
        <v>2050</v>
      </c>
      <c r="J56" s="29"/>
      <c r="K56" s="29"/>
      <c r="L56" s="29"/>
      <c r="M56" s="29"/>
      <c r="N56" s="29"/>
    </row>
    <row r="57" spans="1:14" ht="20.100000000000001" customHeight="1" x14ac:dyDescent="0.2">
      <c r="A57" s="27" t="s">
        <v>67</v>
      </c>
      <c r="B57" s="45">
        <v>61</v>
      </c>
      <c r="C57" s="28"/>
      <c r="D57" s="29"/>
      <c r="E57" s="29"/>
      <c r="F57" s="30"/>
      <c r="G57" s="30"/>
      <c r="H57" s="30"/>
      <c r="I57" s="29"/>
      <c r="J57" s="29"/>
      <c r="K57" s="29"/>
      <c r="L57" s="29">
        <v>190</v>
      </c>
      <c r="M57" s="29"/>
      <c r="N57" s="29"/>
    </row>
    <row r="58" spans="1:14" ht="20.100000000000001" customHeight="1" x14ac:dyDescent="0.2">
      <c r="A58" s="27" t="s">
        <v>68</v>
      </c>
      <c r="B58" s="45">
        <v>63</v>
      </c>
      <c r="C58" s="28"/>
      <c r="D58" s="29"/>
      <c r="E58" s="29"/>
      <c r="F58" s="30"/>
      <c r="G58" s="30"/>
      <c r="H58" s="30"/>
      <c r="I58" s="29"/>
      <c r="J58" s="29"/>
      <c r="K58" s="29"/>
      <c r="L58" s="29"/>
      <c r="M58" s="29"/>
      <c r="N58" s="29"/>
    </row>
    <row r="59" spans="1:14" ht="20.100000000000001" customHeight="1" x14ac:dyDescent="0.2">
      <c r="A59" s="27" t="s">
        <v>69</v>
      </c>
      <c r="B59" s="45">
        <v>64</v>
      </c>
      <c r="C59" s="28"/>
      <c r="D59" s="29"/>
      <c r="E59" s="29"/>
      <c r="F59" s="30"/>
      <c r="G59" s="30"/>
      <c r="H59" s="30"/>
      <c r="I59" s="29"/>
      <c r="J59" s="29"/>
      <c r="K59" s="29"/>
      <c r="L59" s="29">
        <v>6</v>
      </c>
      <c r="M59" s="29"/>
      <c r="N59" s="29"/>
    </row>
    <row r="60" spans="1:14" ht="20.100000000000001" customHeight="1" x14ac:dyDescent="0.2">
      <c r="A60" s="27" t="s">
        <v>70</v>
      </c>
      <c r="B60" s="45">
        <v>65</v>
      </c>
      <c r="C60" s="28"/>
      <c r="D60" s="29"/>
      <c r="E60" s="29"/>
      <c r="F60" s="30"/>
      <c r="G60" s="30"/>
      <c r="H60" s="30"/>
      <c r="I60" s="29"/>
      <c r="J60" s="29"/>
      <c r="K60" s="29"/>
      <c r="L60" s="29"/>
      <c r="M60" s="29"/>
      <c r="N60" s="29"/>
    </row>
    <row r="61" spans="1:14" ht="20.100000000000001" customHeight="1" x14ac:dyDescent="0.2">
      <c r="A61" s="27" t="s">
        <v>71</v>
      </c>
      <c r="B61" s="45">
        <v>66</v>
      </c>
      <c r="C61" s="28"/>
      <c r="D61" s="29"/>
      <c r="E61" s="29"/>
      <c r="F61" s="30"/>
      <c r="G61" s="30"/>
      <c r="H61" s="30"/>
      <c r="I61" s="29"/>
      <c r="J61" s="29"/>
      <c r="K61" s="29"/>
      <c r="L61" s="29"/>
      <c r="M61" s="29"/>
      <c r="N61" s="29"/>
    </row>
    <row r="62" spans="1:14" ht="20.100000000000001" customHeight="1" x14ac:dyDescent="0.2">
      <c r="A62" s="27" t="s">
        <v>72</v>
      </c>
      <c r="B62" s="45">
        <v>67</v>
      </c>
      <c r="C62" s="28"/>
      <c r="D62" s="29"/>
      <c r="E62" s="29"/>
      <c r="F62" s="30"/>
      <c r="G62" s="30"/>
      <c r="H62" s="30"/>
      <c r="I62" s="29"/>
      <c r="J62" s="29"/>
      <c r="K62" s="29">
        <v>67</v>
      </c>
      <c r="L62" s="29"/>
      <c r="M62" s="29"/>
      <c r="N62" s="29"/>
    </row>
    <row r="63" spans="1:14" ht="20.100000000000001" customHeight="1" x14ac:dyDescent="0.2">
      <c r="A63" s="27" t="s">
        <v>73</v>
      </c>
      <c r="B63" s="45">
        <v>68</v>
      </c>
      <c r="C63" s="28"/>
      <c r="D63" s="29"/>
      <c r="E63" s="29"/>
      <c r="F63" s="30"/>
      <c r="G63" s="30">
        <v>900</v>
      </c>
      <c r="H63" s="30"/>
      <c r="I63" s="29"/>
      <c r="J63" s="29">
        <v>424</v>
      </c>
      <c r="K63" s="29">
        <v>700</v>
      </c>
      <c r="L63" s="29"/>
      <c r="M63" s="29"/>
      <c r="N63" s="29"/>
    </row>
    <row r="64" spans="1:14" ht="20.100000000000001" customHeight="1" x14ac:dyDescent="0.2">
      <c r="A64" s="27" t="s">
        <v>74</v>
      </c>
      <c r="B64" s="45">
        <v>69</v>
      </c>
      <c r="C64" s="28"/>
      <c r="D64" s="29"/>
      <c r="E64" s="29"/>
      <c r="F64" s="30">
        <v>30</v>
      </c>
      <c r="G64" s="30"/>
      <c r="H64" s="30"/>
      <c r="I64" s="29"/>
      <c r="J64" s="29"/>
      <c r="K64" s="29">
        <v>10</v>
      </c>
      <c r="L64" s="29"/>
      <c r="M64" s="29"/>
      <c r="N64" s="29"/>
    </row>
    <row r="65" spans="1:14" ht="20.100000000000001" customHeight="1" x14ac:dyDescent="0.2">
      <c r="A65" s="34" t="s">
        <v>75</v>
      </c>
      <c r="B65" s="46">
        <v>70</v>
      </c>
      <c r="C65" s="31"/>
      <c r="D65" s="32"/>
      <c r="E65" s="32"/>
      <c r="F65" s="33"/>
      <c r="G65" s="33"/>
      <c r="H65" s="33"/>
      <c r="I65" s="32"/>
      <c r="J65" s="32"/>
      <c r="K65" s="32"/>
      <c r="L65" s="32"/>
      <c r="M65" s="32"/>
      <c r="N65" s="32"/>
    </row>
    <row r="66" spans="1:14" ht="20.100000000000001" customHeight="1" x14ac:dyDescent="0.2">
      <c r="A66" s="27" t="s">
        <v>76</v>
      </c>
      <c r="B66" s="45">
        <v>71</v>
      </c>
      <c r="C66" s="28">
        <v>500</v>
      </c>
      <c r="D66" s="29">
        <v>700</v>
      </c>
      <c r="E66" s="29"/>
      <c r="F66" s="30"/>
      <c r="G66" s="30"/>
      <c r="H66" s="30">
        <v>700</v>
      </c>
      <c r="I66" s="29">
        <v>200</v>
      </c>
      <c r="J66" s="29">
        <v>300</v>
      </c>
      <c r="K66" s="29"/>
      <c r="L66" s="29">
        <v>300</v>
      </c>
      <c r="M66" s="29"/>
      <c r="N66" s="29"/>
    </row>
    <row r="67" spans="1:14" ht="20.100000000000001" customHeight="1" x14ac:dyDescent="0.2">
      <c r="A67" s="27" t="s">
        <v>77</v>
      </c>
      <c r="B67" s="45">
        <v>72</v>
      </c>
      <c r="C67" s="28"/>
      <c r="D67" s="29">
        <v>50</v>
      </c>
      <c r="E67" s="29"/>
      <c r="F67" s="30"/>
      <c r="G67" s="30"/>
      <c r="H67" s="30"/>
      <c r="I67" s="29">
        <v>160</v>
      </c>
      <c r="J67" s="29"/>
      <c r="K67" s="29"/>
      <c r="L67" s="29"/>
      <c r="M67" s="29"/>
      <c r="N67" s="29"/>
    </row>
    <row r="68" spans="1:14" ht="20.100000000000001" customHeight="1" x14ac:dyDescent="0.2">
      <c r="A68" s="27" t="s">
        <v>78</v>
      </c>
      <c r="B68" s="45">
        <v>73</v>
      </c>
      <c r="C68" s="28"/>
      <c r="D68" s="29"/>
      <c r="E68" s="29"/>
      <c r="F68" s="30"/>
      <c r="G68" s="30"/>
      <c r="H68" s="30"/>
      <c r="I68" s="29">
        <v>1447</v>
      </c>
      <c r="J68" s="29"/>
      <c r="K68" s="29"/>
      <c r="L68" s="29"/>
      <c r="M68" s="29"/>
      <c r="N68" s="29"/>
    </row>
    <row r="69" spans="1:14" ht="20.100000000000001" customHeight="1" x14ac:dyDescent="0.2">
      <c r="A69" s="27" t="s">
        <v>79</v>
      </c>
      <c r="B69" s="45">
        <v>74</v>
      </c>
      <c r="C69" s="28"/>
      <c r="D69" s="29"/>
      <c r="E69" s="29"/>
      <c r="F69" s="30"/>
      <c r="G69" s="30">
        <v>448</v>
      </c>
      <c r="H69" s="30"/>
      <c r="I69" s="29"/>
      <c r="J69" s="29"/>
      <c r="K69" s="29"/>
      <c r="L69" s="29"/>
      <c r="M69" s="29"/>
      <c r="N69" s="29"/>
    </row>
    <row r="70" spans="1:14" ht="20.100000000000001" customHeight="1" x14ac:dyDescent="0.2">
      <c r="A70" s="27" t="s">
        <v>80</v>
      </c>
      <c r="B70" s="45">
        <v>76</v>
      </c>
      <c r="C70" s="28"/>
      <c r="D70" s="29"/>
      <c r="E70" s="29"/>
      <c r="F70" s="30"/>
      <c r="G70" s="30"/>
      <c r="H70" s="30"/>
      <c r="I70" s="29">
        <v>28</v>
      </c>
      <c r="J70" s="29"/>
      <c r="K70" s="29"/>
      <c r="L70" s="29"/>
      <c r="M70" s="29"/>
      <c r="N70" s="29"/>
    </row>
    <row r="71" spans="1:14" ht="20.100000000000001" customHeight="1" x14ac:dyDescent="0.2">
      <c r="A71" s="27" t="s">
        <v>81</v>
      </c>
      <c r="B71" s="45">
        <v>77</v>
      </c>
      <c r="C71" s="28"/>
      <c r="D71" s="29"/>
      <c r="E71" s="29"/>
      <c r="F71" s="30">
        <v>70</v>
      </c>
      <c r="G71" s="30"/>
      <c r="H71" s="30"/>
      <c r="I71" s="29"/>
      <c r="J71" s="29">
        <v>18</v>
      </c>
      <c r="K71" s="29"/>
      <c r="L71" s="29"/>
      <c r="M71" s="29"/>
      <c r="N71" s="29"/>
    </row>
    <row r="72" spans="1:14" ht="20.100000000000001" customHeight="1" x14ac:dyDescent="0.2">
      <c r="A72" s="27" t="s">
        <v>82</v>
      </c>
      <c r="B72" s="45">
        <v>78</v>
      </c>
      <c r="C72" s="28"/>
      <c r="D72" s="29"/>
      <c r="E72" s="29"/>
      <c r="F72" s="30"/>
      <c r="G72" s="30"/>
      <c r="H72" s="30"/>
      <c r="I72" s="29">
        <v>187</v>
      </c>
      <c r="J72" s="29"/>
      <c r="K72" s="29"/>
      <c r="L72" s="29">
        <v>23</v>
      </c>
      <c r="M72" s="29"/>
      <c r="N72" s="29"/>
    </row>
    <row r="73" spans="1:14" ht="20.100000000000001" customHeight="1" x14ac:dyDescent="0.2">
      <c r="A73" s="27" t="s">
        <v>83</v>
      </c>
      <c r="B73" s="45">
        <v>79</v>
      </c>
      <c r="C73" s="28"/>
      <c r="D73" s="29"/>
      <c r="E73" s="29"/>
      <c r="F73" s="30"/>
      <c r="G73" s="30"/>
      <c r="H73" s="30"/>
      <c r="I73" s="29"/>
      <c r="J73" s="29"/>
      <c r="K73" s="29"/>
      <c r="L73" s="29"/>
      <c r="M73" s="29"/>
      <c r="N73" s="29"/>
    </row>
    <row r="74" spans="1:14" ht="20.100000000000001" customHeight="1" x14ac:dyDescent="0.2">
      <c r="A74" s="27" t="s">
        <v>84</v>
      </c>
      <c r="B74" s="45">
        <v>80</v>
      </c>
      <c r="C74" s="28"/>
      <c r="D74" s="29"/>
      <c r="E74" s="29"/>
      <c r="F74" s="30"/>
      <c r="G74" s="30"/>
      <c r="H74" s="30">
        <v>10</v>
      </c>
      <c r="I74" s="29"/>
      <c r="J74" s="29"/>
      <c r="K74" s="29"/>
      <c r="L74" s="29"/>
      <c r="M74" s="29"/>
      <c r="N74" s="29"/>
    </row>
    <row r="75" spans="1:14" ht="20.100000000000001" customHeight="1" x14ac:dyDescent="0.2">
      <c r="A75" s="27" t="s">
        <v>85</v>
      </c>
      <c r="B75" s="45">
        <v>81</v>
      </c>
      <c r="C75" s="28"/>
      <c r="D75" s="29"/>
      <c r="E75" s="29"/>
      <c r="F75" s="30"/>
      <c r="G75" s="30"/>
      <c r="H75" s="30">
        <v>744</v>
      </c>
      <c r="I75" s="29"/>
      <c r="J75" s="29"/>
      <c r="K75" s="29"/>
      <c r="L75" s="29"/>
      <c r="M75" s="29"/>
      <c r="N75" s="29"/>
    </row>
    <row r="76" spans="1:14" ht="20.100000000000001" customHeight="1" x14ac:dyDescent="0.2">
      <c r="A76" s="27" t="s">
        <v>86</v>
      </c>
      <c r="B76" s="45">
        <v>82</v>
      </c>
      <c r="C76" s="28"/>
      <c r="D76" s="29"/>
      <c r="E76" s="29"/>
      <c r="F76" s="30"/>
      <c r="G76" s="30"/>
      <c r="H76" s="30"/>
      <c r="I76" s="29"/>
      <c r="J76" s="29"/>
      <c r="K76" s="29"/>
      <c r="L76" s="29"/>
      <c r="M76" s="29"/>
      <c r="N76" s="29"/>
    </row>
    <row r="77" spans="1:14" ht="20.100000000000001" customHeight="1" x14ac:dyDescent="0.2">
      <c r="A77" s="27" t="s">
        <v>87</v>
      </c>
      <c r="B77" s="45">
        <v>83</v>
      </c>
      <c r="C77" s="28"/>
      <c r="D77" s="29"/>
      <c r="E77" s="29"/>
      <c r="F77" s="30"/>
      <c r="G77" s="30"/>
      <c r="H77" s="30"/>
      <c r="I77" s="29"/>
      <c r="J77" s="29"/>
      <c r="K77" s="29"/>
      <c r="L77" s="29"/>
      <c r="M77" s="29"/>
      <c r="N77" s="29"/>
    </row>
    <row r="78" spans="1:14" ht="20.100000000000001" customHeight="1" x14ac:dyDescent="0.2">
      <c r="A78" s="27" t="s">
        <v>88</v>
      </c>
      <c r="B78" s="45">
        <v>84</v>
      </c>
      <c r="C78" s="28"/>
      <c r="D78" s="29"/>
      <c r="E78" s="29"/>
      <c r="F78" s="30"/>
      <c r="G78" s="30"/>
      <c r="H78" s="30"/>
      <c r="I78" s="29"/>
      <c r="J78" s="29"/>
      <c r="K78" s="29">
        <v>1</v>
      </c>
      <c r="L78" s="29"/>
      <c r="M78" s="29"/>
      <c r="N78" s="29"/>
    </row>
    <row r="79" spans="1:14" ht="20.100000000000001" customHeight="1" x14ac:dyDescent="0.2">
      <c r="A79" s="27" t="s">
        <v>89</v>
      </c>
      <c r="B79" s="45">
        <v>85</v>
      </c>
      <c r="C79" s="28"/>
      <c r="D79" s="29"/>
      <c r="E79" s="29"/>
      <c r="F79" s="30">
        <v>200</v>
      </c>
      <c r="G79" s="30"/>
      <c r="H79" s="30"/>
      <c r="I79" s="29"/>
      <c r="J79" s="29"/>
      <c r="K79" s="29"/>
      <c r="L79" s="29"/>
      <c r="M79" s="29"/>
      <c r="N79" s="29"/>
    </row>
    <row r="80" spans="1:14" ht="20.100000000000001" customHeight="1" x14ac:dyDescent="0.2">
      <c r="A80" s="27" t="s">
        <v>89</v>
      </c>
      <c r="B80" s="45">
        <v>86</v>
      </c>
      <c r="C80" s="28"/>
      <c r="D80" s="29"/>
      <c r="E80" s="29"/>
      <c r="F80" s="30">
        <v>200</v>
      </c>
      <c r="G80" s="30"/>
      <c r="H80" s="30"/>
      <c r="I80" s="29"/>
      <c r="J80" s="29"/>
      <c r="K80" s="29"/>
      <c r="L80" s="29"/>
      <c r="M80" s="29"/>
      <c r="N80" s="29"/>
    </row>
    <row r="81" spans="1:14" ht="20.100000000000001" customHeight="1" x14ac:dyDescent="0.2">
      <c r="A81" s="27" t="s">
        <v>90</v>
      </c>
      <c r="B81" s="45">
        <v>87</v>
      </c>
      <c r="C81" s="28"/>
      <c r="D81" s="29"/>
      <c r="E81" s="29"/>
      <c r="F81" s="30"/>
      <c r="G81" s="30"/>
      <c r="H81" s="30"/>
      <c r="I81" s="29"/>
      <c r="J81" s="29"/>
      <c r="K81" s="29"/>
      <c r="L81" s="29"/>
      <c r="M81" s="29"/>
      <c r="N81" s="29"/>
    </row>
    <row r="82" spans="1:14" ht="20.100000000000001" customHeight="1" x14ac:dyDescent="0.2">
      <c r="A82" s="27" t="s">
        <v>91</v>
      </c>
      <c r="B82" s="45">
        <v>88</v>
      </c>
      <c r="C82" s="28"/>
      <c r="D82" s="29"/>
      <c r="E82" s="29"/>
      <c r="F82" s="30">
        <v>35</v>
      </c>
      <c r="G82" s="30">
        <v>3170</v>
      </c>
      <c r="H82" s="30">
        <v>1000</v>
      </c>
      <c r="I82" s="29"/>
      <c r="J82" s="29"/>
      <c r="K82" s="29"/>
      <c r="L82" s="29"/>
      <c r="M82" s="29"/>
      <c r="N82" s="29"/>
    </row>
    <row r="83" spans="1:14" ht="20.100000000000001" customHeight="1" x14ac:dyDescent="0.2">
      <c r="A83" s="27" t="s">
        <v>92</v>
      </c>
      <c r="B83" s="45">
        <v>90</v>
      </c>
      <c r="C83" s="28"/>
      <c r="D83" s="29"/>
      <c r="E83" s="29"/>
      <c r="F83" s="30"/>
      <c r="G83" s="30"/>
      <c r="H83" s="30"/>
      <c r="I83" s="29"/>
      <c r="J83" s="29"/>
      <c r="K83" s="29"/>
      <c r="L83" s="29"/>
      <c r="M83" s="29"/>
      <c r="N83" s="29"/>
    </row>
    <row r="84" spans="1:14" ht="20.100000000000001" customHeight="1" x14ac:dyDescent="0.2">
      <c r="A84" s="27" t="s">
        <v>93</v>
      </c>
      <c r="B84" s="45">
        <v>91</v>
      </c>
      <c r="C84" s="28"/>
      <c r="D84" s="29"/>
      <c r="E84" s="29"/>
      <c r="F84" s="30"/>
      <c r="G84" s="30"/>
      <c r="H84" s="30">
        <v>459</v>
      </c>
      <c r="I84" s="29"/>
      <c r="J84" s="29">
        <v>612</v>
      </c>
      <c r="K84" s="29">
        <v>380</v>
      </c>
      <c r="L84" s="29"/>
      <c r="M84" s="29"/>
      <c r="N84" s="29"/>
    </row>
    <row r="85" spans="1:14" ht="20.100000000000001" customHeight="1" x14ac:dyDescent="0.2">
      <c r="A85" s="27" t="s">
        <v>94</v>
      </c>
      <c r="B85" s="45">
        <v>92</v>
      </c>
      <c r="C85" s="28"/>
      <c r="D85" s="29"/>
      <c r="E85" s="29">
        <v>5</v>
      </c>
      <c r="F85" s="30"/>
      <c r="G85" s="30"/>
      <c r="H85" s="30"/>
      <c r="I85" s="29"/>
      <c r="J85" s="29"/>
      <c r="K85" s="29"/>
      <c r="L85" s="29"/>
      <c r="M85" s="29"/>
      <c r="N85" s="29"/>
    </row>
    <row r="86" spans="1:14" ht="20.100000000000001" customHeight="1" x14ac:dyDescent="0.2">
      <c r="A86" s="27" t="s">
        <v>95</v>
      </c>
      <c r="B86" s="45">
        <v>93</v>
      </c>
      <c r="C86" s="28"/>
      <c r="D86" s="29"/>
      <c r="E86" s="29"/>
      <c r="F86" s="30"/>
      <c r="G86" s="30"/>
      <c r="H86" s="30"/>
      <c r="I86" s="29"/>
      <c r="J86" s="29"/>
      <c r="K86" s="29"/>
      <c r="L86" s="29"/>
      <c r="M86" s="29"/>
      <c r="N86" s="29"/>
    </row>
    <row r="87" spans="1:14" ht="20.100000000000001" customHeight="1" x14ac:dyDescent="0.2">
      <c r="A87" s="27" t="s">
        <v>96</v>
      </c>
      <c r="B87" s="45">
        <v>94</v>
      </c>
      <c r="C87" s="28"/>
      <c r="D87" s="29"/>
      <c r="E87" s="29"/>
      <c r="F87" s="30"/>
      <c r="G87" s="30">
        <v>705</v>
      </c>
      <c r="H87" s="30"/>
      <c r="I87" s="29"/>
      <c r="J87" s="29">
        <v>530</v>
      </c>
      <c r="K87" s="29"/>
      <c r="L87" s="29"/>
      <c r="M87" s="29"/>
      <c r="N87" s="29"/>
    </row>
    <row r="88" spans="1:14" ht="20.100000000000001" customHeight="1" x14ac:dyDescent="0.2">
      <c r="A88" s="27" t="s">
        <v>97</v>
      </c>
      <c r="B88" s="45">
        <v>95</v>
      </c>
      <c r="C88" s="28"/>
      <c r="D88" s="29"/>
      <c r="E88" s="29"/>
      <c r="F88" s="30"/>
      <c r="G88" s="30">
        <v>20</v>
      </c>
      <c r="H88" s="30"/>
      <c r="I88" s="29"/>
      <c r="J88" s="29"/>
      <c r="K88" s="29"/>
      <c r="L88" s="29"/>
      <c r="M88" s="29"/>
      <c r="N88" s="29"/>
    </row>
    <row r="89" spans="1:14" ht="20.100000000000001" customHeight="1" x14ac:dyDescent="0.2">
      <c r="A89" s="27" t="s">
        <v>98</v>
      </c>
      <c r="B89" s="45">
        <v>96</v>
      </c>
      <c r="C89" s="28"/>
      <c r="D89" s="29"/>
      <c r="E89" s="29"/>
      <c r="F89" s="30">
        <v>220</v>
      </c>
      <c r="G89" s="30"/>
      <c r="H89" s="30"/>
      <c r="I89" s="29"/>
      <c r="J89" s="29"/>
      <c r="K89" s="29"/>
      <c r="L89" s="29"/>
      <c r="M89" s="29"/>
      <c r="N89" s="29"/>
    </row>
    <row r="90" spans="1:14" ht="20.100000000000001" customHeight="1" x14ac:dyDescent="0.2">
      <c r="A90" s="27" t="s">
        <v>99</v>
      </c>
      <c r="B90" s="45">
        <v>97</v>
      </c>
      <c r="C90" s="28"/>
      <c r="D90" s="29"/>
      <c r="E90" s="29"/>
      <c r="F90" s="30"/>
      <c r="G90" s="30"/>
      <c r="H90" s="30"/>
      <c r="I90" s="29"/>
      <c r="J90" s="29"/>
      <c r="K90" s="29"/>
      <c r="L90" s="29">
        <v>300</v>
      </c>
      <c r="M90" s="29"/>
      <c r="N90" s="29"/>
    </row>
    <row r="91" spans="1:14" ht="20.100000000000001" customHeight="1" x14ac:dyDescent="0.2">
      <c r="A91" s="27" t="s">
        <v>100</v>
      </c>
      <c r="B91" s="45">
        <v>98</v>
      </c>
      <c r="C91" s="28"/>
      <c r="D91" s="29"/>
      <c r="E91" s="29"/>
      <c r="F91" s="30"/>
      <c r="G91" s="30"/>
      <c r="H91" s="30"/>
      <c r="I91" s="29"/>
      <c r="J91" s="29"/>
      <c r="K91" s="29"/>
      <c r="L91" s="29"/>
      <c r="M91" s="29"/>
      <c r="N91" s="29"/>
    </row>
    <row r="92" spans="1:14" ht="20.100000000000001" customHeight="1" x14ac:dyDescent="0.2">
      <c r="A92" s="27" t="s">
        <v>101</v>
      </c>
      <c r="B92" s="45">
        <v>99</v>
      </c>
      <c r="C92" s="28">
        <v>1000</v>
      </c>
      <c r="D92" s="29"/>
      <c r="E92" s="29">
        <v>1200</v>
      </c>
      <c r="F92" s="30">
        <v>1200</v>
      </c>
      <c r="G92" s="30">
        <v>1500</v>
      </c>
      <c r="H92" s="30">
        <v>350</v>
      </c>
      <c r="I92" s="29">
        <v>243</v>
      </c>
      <c r="J92" s="29">
        <v>225</v>
      </c>
      <c r="K92" s="29">
        <v>250</v>
      </c>
      <c r="L92" s="29"/>
      <c r="M92" s="29"/>
      <c r="N92" s="29"/>
    </row>
    <row r="93" spans="1:14" ht="20.100000000000001" customHeight="1" x14ac:dyDescent="0.2">
      <c r="A93" s="27" t="s">
        <v>102</v>
      </c>
      <c r="B93" s="45">
        <v>100</v>
      </c>
      <c r="C93" s="28"/>
      <c r="D93" s="29"/>
      <c r="E93" s="29"/>
      <c r="F93" s="30"/>
      <c r="G93" s="30"/>
      <c r="H93" s="30"/>
      <c r="I93" s="29">
        <v>1688</v>
      </c>
      <c r="J93" s="29"/>
      <c r="K93" s="29"/>
      <c r="L93" s="29"/>
      <c r="M93" s="29"/>
      <c r="N93" s="29"/>
    </row>
    <row r="94" spans="1:14" ht="20.100000000000001" customHeight="1" x14ac:dyDescent="0.2">
      <c r="A94" s="27" t="s">
        <v>103</v>
      </c>
      <c r="B94" s="45">
        <v>101</v>
      </c>
      <c r="C94" s="28"/>
      <c r="D94" s="29"/>
      <c r="E94" s="29"/>
      <c r="F94" s="30">
        <v>140</v>
      </c>
      <c r="G94" s="30"/>
      <c r="H94" s="30"/>
      <c r="I94" s="29"/>
      <c r="J94" s="29"/>
      <c r="K94" s="29"/>
      <c r="L94" s="29"/>
      <c r="M94" s="29"/>
      <c r="N94" s="29"/>
    </row>
    <row r="95" spans="1:14" ht="20.100000000000001" customHeight="1" x14ac:dyDescent="0.2">
      <c r="A95" s="27" t="s">
        <v>104</v>
      </c>
      <c r="B95" s="45">
        <v>102</v>
      </c>
      <c r="C95" s="28"/>
      <c r="D95" s="29"/>
      <c r="E95" s="29">
        <v>2000</v>
      </c>
      <c r="F95" s="30"/>
      <c r="G95" s="30">
        <v>1000</v>
      </c>
      <c r="H95" s="30">
        <v>538</v>
      </c>
      <c r="I95" s="29"/>
      <c r="J95" s="29">
        <v>700</v>
      </c>
      <c r="K95" s="29">
        <v>600</v>
      </c>
      <c r="L95" s="29"/>
      <c r="M95" s="29"/>
      <c r="N95" s="29"/>
    </row>
    <row r="96" spans="1:14" ht="20.100000000000001" customHeight="1" x14ac:dyDescent="0.2">
      <c r="A96" s="27" t="s">
        <v>105</v>
      </c>
      <c r="B96" s="45">
        <v>103</v>
      </c>
      <c r="C96" s="28"/>
      <c r="D96" s="29"/>
      <c r="E96" s="29"/>
      <c r="F96" s="30"/>
      <c r="G96" s="30"/>
      <c r="H96" s="30">
        <v>462</v>
      </c>
      <c r="I96" s="29"/>
      <c r="J96" s="29"/>
      <c r="K96" s="29">
        <v>200</v>
      </c>
      <c r="L96" s="29"/>
      <c r="M96" s="29"/>
      <c r="N96" s="29"/>
    </row>
    <row r="97" spans="1:14" ht="20.100000000000001" customHeight="1" x14ac:dyDescent="0.2">
      <c r="A97" s="23" t="s">
        <v>106</v>
      </c>
      <c r="B97" s="44">
        <v>104</v>
      </c>
      <c r="C97" s="24"/>
      <c r="D97" s="25"/>
      <c r="E97" s="25"/>
      <c r="F97" s="26"/>
      <c r="G97" s="26"/>
      <c r="H97" s="26"/>
      <c r="I97" s="25"/>
      <c r="J97" s="25"/>
      <c r="K97" s="25"/>
      <c r="L97" s="25"/>
      <c r="M97" s="25"/>
      <c r="N97" s="32"/>
    </row>
    <row r="98" spans="1:14" ht="20.100000000000001" customHeight="1" x14ac:dyDescent="0.2">
      <c r="A98" s="27" t="s">
        <v>107</v>
      </c>
      <c r="B98" s="45">
        <v>105</v>
      </c>
      <c r="C98" s="28"/>
      <c r="D98" s="29"/>
      <c r="E98" s="29"/>
      <c r="F98" s="30"/>
      <c r="G98" s="30"/>
      <c r="H98" s="30"/>
      <c r="I98" s="29"/>
      <c r="J98" s="29"/>
      <c r="K98" s="29"/>
      <c r="L98" s="29"/>
      <c r="M98" s="29"/>
      <c r="N98" s="29"/>
    </row>
    <row r="99" spans="1:14" ht="20.100000000000001" customHeight="1" x14ac:dyDescent="0.2">
      <c r="A99" s="27" t="s">
        <v>108</v>
      </c>
      <c r="B99" s="45">
        <v>106</v>
      </c>
      <c r="C99" s="28"/>
      <c r="D99" s="29"/>
      <c r="E99" s="29"/>
      <c r="F99" s="30"/>
      <c r="G99" s="30"/>
      <c r="H99" s="30"/>
      <c r="I99" s="29"/>
      <c r="J99" s="29"/>
      <c r="K99" s="29"/>
      <c r="L99" s="29"/>
      <c r="M99" s="29"/>
      <c r="N99" s="29"/>
    </row>
    <row r="100" spans="1:14" ht="20.100000000000001" customHeight="1" x14ac:dyDescent="0.2">
      <c r="A100" s="23" t="s">
        <v>109</v>
      </c>
      <c r="B100" s="44">
        <v>107</v>
      </c>
      <c r="C100" s="24"/>
      <c r="D100" s="25"/>
      <c r="E100" s="25"/>
      <c r="F100" s="26"/>
      <c r="G100" s="26"/>
      <c r="H100" s="26"/>
      <c r="I100" s="25"/>
      <c r="J100" s="25"/>
      <c r="K100" s="25"/>
      <c r="L100" s="25"/>
      <c r="M100" s="25"/>
      <c r="N100" s="32"/>
    </row>
    <row r="101" spans="1:14" ht="20.100000000000001" customHeight="1" x14ac:dyDescent="0.2">
      <c r="A101" s="27" t="s">
        <v>110</v>
      </c>
      <c r="B101" s="45">
        <v>108</v>
      </c>
      <c r="C101" s="28"/>
      <c r="D101" s="29"/>
      <c r="E101" s="29"/>
      <c r="F101" s="30"/>
      <c r="G101" s="30"/>
      <c r="H101" s="30"/>
      <c r="I101" s="29"/>
      <c r="J101" s="29"/>
      <c r="K101" s="29"/>
      <c r="L101" s="29">
        <v>22</v>
      </c>
      <c r="M101" s="29"/>
      <c r="N101" s="29"/>
    </row>
    <row r="102" spans="1:14" ht="20.100000000000001" customHeight="1" x14ac:dyDescent="0.2">
      <c r="A102" s="27" t="s">
        <v>111</v>
      </c>
      <c r="B102" s="45">
        <v>109</v>
      </c>
      <c r="C102" s="28">
        <v>90</v>
      </c>
      <c r="D102" s="29">
        <v>200</v>
      </c>
      <c r="E102" s="29">
        <v>200</v>
      </c>
      <c r="F102" s="30"/>
      <c r="G102" s="30">
        <v>300</v>
      </c>
      <c r="H102" s="30">
        <v>360</v>
      </c>
      <c r="I102" s="29"/>
      <c r="J102" s="29">
        <v>190</v>
      </c>
      <c r="K102" s="29">
        <v>150</v>
      </c>
      <c r="L102" s="29">
        <v>136</v>
      </c>
      <c r="M102" s="29"/>
      <c r="N102" s="29"/>
    </row>
    <row r="103" spans="1:14" ht="20.100000000000001" customHeight="1" x14ac:dyDescent="0.2">
      <c r="A103" s="27" t="s">
        <v>112</v>
      </c>
      <c r="B103" s="45">
        <v>110</v>
      </c>
      <c r="C103" s="28"/>
      <c r="D103" s="29"/>
      <c r="E103" s="29"/>
      <c r="F103" s="30"/>
      <c r="G103" s="30"/>
      <c r="H103" s="30"/>
      <c r="I103" s="29"/>
      <c r="J103" s="29">
        <v>20</v>
      </c>
      <c r="K103" s="29">
        <v>24</v>
      </c>
      <c r="L103" s="29"/>
      <c r="M103" s="29"/>
      <c r="N103" s="29"/>
    </row>
    <row r="104" spans="1:14" ht="20.100000000000001" customHeight="1" x14ac:dyDescent="0.2">
      <c r="A104" s="23" t="s">
        <v>113</v>
      </c>
      <c r="B104" s="44">
        <v>111</v>
      </c>
      <c r="C104" s="24"/>
      <c r="D104" s="25"/>
      <c r="E104" s="25"/>
      <c r="F104" s="26"/>
      <c r="G104" s="26"/>
      <c r="H104" s="26"/>
      <c r="I104" s="25"/>
      <c r="J104" s="25"/>
      <c r="K104" s="25"/>
      <c r="L104" s="25"/>
      <c r="M104" s="25"/>
      <c r="N104" s="32"/>
    </row>
    <row r="105" spans="1:14" ht="20.100000000000001" customHeight="1" x14ac:dyDescent="0.2">
      <c r="A105" s="27" t="s">
        <v>114</v>
      </c>
      <c r="B105" s="45">
        <v>112</v>
      </c>
      <c r="C105" s="28"/>
      <c r="D105" s="29">
        <v>117</v>
      </c>
      <c r="E105" s="29"/>
      <c r="F105" s="30"/>
      <c r="G105" s="30"/>
      <c r="H105" s="30"/>
      <c r="I105" s="29"/>
      <c r="J105" s="29"/>
      <c r="K105" s="29"/>
      <c r="L105" s="29"/>
      <c r="M105" s="29"/>
      <c r="N105" s="29"/>
    </row>
    <row r="106" spans="1:14" ht="20.100000000000001" customHeight="1" x14ac:dyDescent="0.2">
      <c r="A106" s="27" t="s">
        <v>115</v>
      </c>
      <c r="B106" s="45">
        <v>113</v>
      </c>
      <c r="C106" s="28"/>
      <c r="D106" s="29"/>
      <c r="E106" s="29"/>
      <c r="F106" s="30"/>
      <c r="G106" s="30"/>
      <c r="H106" s="30"/>
      <c r="I106" s="29"/>
      <c r="J106" s="29"/>
      <c r="K106" s="29"/>
      <c r="L106" s="29"/>
      <c r="M106" s="29"/>
      <c r="N106" s="29"/>
    </row>
    <row r="107" spans="1:14" ht="20.100000000000001" customHeight="1" x14ac:dyDescent="0.2">
      <c r="A107" s="27" t="s">
        <v>116</v>
      </c>
      <c r="B107" s="45">
        <v>114</v>
      </c>
      <c r="C107" s="28"/>
      <c r="D107" s="29">
        <v>2670</v>
      </c>
      <c r="E107" s="29"/>
      <c r="F107" s="30"/>
      <c r="G107" s="30">
        <v>4500</v>
      </c>
      <c r="H107" s="30"/>
      <c r="I107" s="29"/>
      <c r="J107" s="29"/>
      <c r="K107" s="29">
        <v>1465</v>
      </c>
      <c r="L107" s="29">
        <v>1000</v>
      </c>
      <c r="M107" s="29"/>
      <c r="N107" s="29"/>
    </row>
    <row r="108" spans="1:14" ht="20.100000000000001" customHeight="1" x14ac:dyDescent="0.2">
      <c r="A108" s="27" t="s">
        <v>117</v>
      </c>
      <c r="B108" s="45">
        <v>115</v>
      </c>
      <c r="C108" s="28"/>
      <c r="D108" s="29"/>
      <c r="E108" s="29"/>
      <c r="F108" s="30"/>
      <c r="G108" s="30"/>
      <c r="H108" s="30"/>
      <c r="I108" s="29"/>
      <c r="J108" s="29"/>
      <c r="K108" s="29"/>
      <c r="L108" s="29"/>
      <c r="M108" s="29"/>
      <c r="N108" s="29"/>
    </row>
    <row r="109" spans="1:14" ht="20.100000000000001" customHeight="1" x14ac:dyDescent="0.2">
      <c r="A109" s="27" t="s">
        <v>118</v>
      </c>
      <c r="B109" s="45">
        <v>116</v>
      </c>
      <c r="C109" s="28"/>
      <c r="D109" s="29"/>
      <c r="E109" s="29"/>
      <c r="F109" s="30"/>
      <c r="G109" s="30">
        <v>2400</v>
      </c>
      <c r="H109" s="30">
        <v>6363</v>
      </c>
      <c r="I109" s="29"/>
      <c r="J109" s="29"/>
      <c r="K109" s="29"/>
      <c r="L109" s="29"/>
      <c r="M109" s="29"/>
      <c r="N109" s="29"/>
    </row>
    <row r="110" spans="1:14" ht="20.100000000000001" customHeight="1" x14ac:dyDescent="0.2">
      <c r="A110" s="27" t="s">
        <v>119</v>
      </c>
      <c r="B110" s="45">
        <v>117</v>
      </c>
      <c r="C110" s="28"/>
      <c r="D110" s="29"/>
      <c r="E110" s="29"/>
      <c r="F110" s="30"/>
      <c r="G110" s="30"/>
      <c r="H110" s="30"/>
      <c r="I110" s="29"/>
      <c r="J110" s="29"/>
      <c r="K110" s="29"/>
      <c r="L110" s="29">
        <v>70</v>
      </c>
      <c r="M110" s="29"/>
      <c r="N110" s="29"/>
    </row>
    <row r="111" spans="1:14" ht="20.100000000000001" customHeight="1" x14ac:dyDescent="0.2">
      <c r="A111" s="27" t="s">
        <v>120</v>
      </c>
      <c r="B111" s="45">
        <v>118</v>
      </c>
      <c r="C111" s="28"/>
      <c r="D111" s="29"/>
      <c r="E111" s="29"/>
      <c r="F111" s="30"/>
      <c r="G111" s="30"/>
      <c r="H111" s="30"/>
      <c r="I111" s="29">
        <v>40</v>
      </c>
      <c r="J111" s="29"/>
      <c r="K111" s="29"/>
      <c r="L111" s="29"/>
      <c r="M111" s="29"/>
      <c r="N111" s="29"/>
    </row>
    <row r="112" spans="1:14" ht="20.100000000000001" customHeight="1" x14ac:dyDescent="0.2">
      <c r="A112" s="27" t="s">
        <v>121</v>
      </c>
      <c r="B112" s="45">
        <v>119</v>
      </c>
      <c r="C112" s="28"/>
      <c r="D112" s="29"/>
      <c r="E112" s="29"/>
      <c r="F112" s="30"/>
      <c r="G112" s="30"/>
      <c r="H112" s="30"/>
      <c r="I112" s="29"/>
      <c r="J112" s="29"/>
      <c r="K112" s="29"/>
      <c r="L112" s="29">
        <v>300</v>
      </c>
      <c r="M112" s="29"/>
      <c r="N112" s="29"/>
    </row>
    <row r="113" spans="1:14" ht="20.100000000000001" customHeight="1" x14ac:dyDescent="0.2">
      <c r="A113" s="36" t="s">
        <v>122</v>
      </c>
      <c r="B113" s="47">
        <v>120</v>
      </c>
      <c r="C113" s="28"/>
      <c r="D113" s="29"/>
      <c r="E113" s="29"/>
      <c r="F113" s="30"/>
      <c r="G113" s="30"/>
      <c r="H113" s="30"/>
      <c r="I113" s="29"/>
      <c r="J113" s="29"/>
      <c r="K113" s="29"/>
      <c r="L113" s="29"/>
      <c r="M113" s="29"/>
      <c r="N113" s="29"/>
    </row>
    <row r="114" spans="1:14" ht="20.100000000000001" customHeight="1" x14ac:dyDescent="0.2">
      <c r="A114" s="27" t="s">
        <v>123</v>
      </c>
      <c r="B114" s="45">
        <v>122</v>
      </c>
      <c r="C114" s="28">
        <v>200</v>
      </c>
      <c r="D114" s="29"/>
      <c r="E114" s="29">
        <v>690</v>
      </c>
      <c r="F114" s="30"/>
      <c r="G114" s="30"/>
      <c r="H114" s="30">
        <v>700</v>
      </c>
      <c r="I114" s="29"/>
      <c r="J114" s="29">
        <v>500</v>
      </c>
      <c r="K114" s="29"/>
      <c r="L114" s="29">
        <v>500</v>
      </c>
      <c r="M114" s="29"/>
      <c r="N114" s="29"/>
    </row>
    <row r="115" spans="1:14" ht="20.100000000000001" customHeight="1" x14ac:dyDescent="0.2">
      <c r="A115" s="27" t="s">
        <v>124</v>
      </c>
      <c r="B115" s="45">
        <v>123</v>
      </c>
      <c r="C115" s="28"/>
      <c r="D115" s="29"/>
      <c r="E115" s="29">
        <v>585</v>
      </c>
      <c r="F115" s="30"/>
      <c r="G115" s="30">
        <v>872</v>
      </c>
      <c r="H115" s="30">
        <v>1672</v>
      </c>
      <c r="I115" s="29"/>
      <c r="J115" s="29"/>
      <c r="K115" s="29"/>
      <c r="L115" s="29"/>
      <c r="M115" s="29"/>
      <c r="N115" s="29"/>
    </row>
    <row r="116" spans="1:14" ht="20.100000000000001" customHeight="1" x14ac:dyDescent="0.2">
      <c r="A116" s="27" t="s">
        <v>125</v>
      </c>
      <c r="B116" s="45">
        <v>124</v>
      </c>
      <c r="C116" s="28"/>
      <c r="D116" s="29"/>
      <c r="E116" s="29">
        <v>418</v>
      </c>
      <c r="F116" s="30"/>
      <c r="G116" s="30"/>
      <c r="H116" s="30">
        <v>800</v>
      </c>
      <c r="I116" s="29"/>
      <c r="J116" s="29"/>
      <c r="K116" s="29"/>
      <c r="L116" s="29"/>
      <c r="M116" s="29"/>
      <c r="N116" s="29"/>
    </row>
    <row r="117" spans="1:14" ht="20.100000000000001" customHeight="1" x14ac:dyDescent="0.2">
      <c r="A117" s="27" t="s">
        <v>126</v>
      </c>
      <c r="B117" s="45">
        <v>125</v>
      </c>
      <c r="C117" s="28"/>
      <c r="D117" s="29"/>
      <c r="E117" s="29"/>
      <c r="F117" s="30"/>
      <c r="G117" s="30"/>
      <c r="H117" s="30"/>
      <c r="I117" s="29"/>
      <c r="J117" s="29">
        <v>50</v>
      </c>
      <c r="K117" s="29"/>
      <c r="L117" s="29"/>
      <c r="M117" s="29"/>
      <c r="N117" s="29"/>
    </row>
    <row r="118" spans="1:14" ht="20.100000000000001" customHeight="1" x14ac:dyDescent="0.2">
      <c r="A118" s="27" t="s">
        <v>127</v>
      </c>
      <c r="B118" s="45">
        <v>126</v>
      </c>
      <c r="C118" s="28"/>
      <c r="D118" s="29"/>
      <c r="E118" s="29"/>
      <c r="F118" s="30"/>
      <c r="G118" s="30"/>
      <c r="H118" s="30"/>
      <c r="I118" s="29"/>
      <c r="J118" s="29"/>
      <c r="K118" s="29">
        <v>310</v>
      </c>
      <c r="L118" s="29"/>
      <c r="M118" s="29"/>
      <c r="N118" s="29"/>
    </row>
    <row r="119" spans="1:14" ht="20.100000000000001" customHeight="1" x14ac:dyDescent="0.2">
      <c r="A119" s="27" t="s">
        <v>128</v>
      </c>
      <c r="B119" s="45">
        <v>127</v>
      </c>
      <c r="C119" s="28">
        <v>1200</v>
      </c>
      <c r="D119" s="29"/>
      <c r="E119" s="29">
        <v>5500</v>
      </c>
      <c r="F119" s="30">
        <v>3300</v>
      </c>
      <c r="G119" s="30"/>
      <c r="H119" s="30"/>
      <c r="I119" s="29"/>
      <c r="J119" s="29"/>
      <c r="K119" s="29"/>
      <c r="L119" s="29"/>
      <c r="M119" s="29"/>
      <c r="N119" s="29"/>
    </row>
    <row r="120" spans="1:14" ht="20.100000000000001" customHeight="1" x14ac:dyDescent="0.2">
      <c r="A120" s="27" t="s">
        <v>129</v>
      </c>
      <c r="B120" s="45">
        <v>128</v>
      </c>
      <c r="C120" s="28"/>
      <c r="D120" s="29"/>
      <c r="E120" s="29"/>
      <c r="F120" s="30"/>
      <c r="G120" s="30">
        <v>1700</v>
      </c>
      <c r="H120" s="30"/>
      <c r="I120" s="29"/>
      <c r="J120" s="29">
        <v>1000</v>
      </c>
      <c r="K120" s="29"/>
      <c r="L120" s="29"/>
      <c r="M120" s="29"/>
      <c r="N120" s="29"/>
    </row>
    <row r="121" spans="1:14" ht="20.100000000000001" customHeight="1" x14ac:dyDescent="0.2">
      <c r="A121" s="27" t="s">
        <v>130</v>
      </c>
      <c r="B121" s="45">
        <v>129</v>
      </c>
      <c r="C121" s="28"/>
      <c r="D121" s="29"/>
      <c r="E121" s="29"/>
      <c r="F121" s="30">
        <v>1072</v>
      </c>
      <c r="G121" s="30">
        <v>400</v>
      </c>
      <c r="H121" s="30">
        <v>1500</v>
      </c>
      <c r="I121" s="29"/>
      <c r="J121" s="29">
        <v>370</v>
      </c>
      <c r="K121" s="29"/>
      <c r="L121" s="29">
        <v>61</v>
      </c>
      <c r="M121" s="29"/>
      <c r="N121" s="29"/>
    </row>
    <row r="122" spans="1:14" ht="20.100000000000001" customHeight="1" x14ac:dyDescent="0.2">
      <c r="A122" s="27" t="s">
        <v>131</v>
      </c>
      <c r="B122" s="45">
        <v>130</v>
      </c>
      <c r="C122" s="28"/>
      <c r="D122" s="29"/>
      <c r="E122" s="29"/>
      <c r="F122" s="30"/>
      <c r="G122" s="30"/>
      <c r="H122" s="30"/>
      <c r="I122" s="29"/>
      <c r="J122" s="29"/>
      <c r="K122" s="29"/>
      <c r="L122" s="29">
        <v>434</v>
      </c>
      <c r="M122" s="29"/>
      <c r="N122" s="29"/>
    </row>
    <row r="123" spans="1:14" ht="20.100000000000001" customHeight="1" x14ac:dyDescent="0.2">
      <c r="A123" s="27" t="s">
        <v>132</v>
      </c>
      <c r="B123" s="45">
        <v>131</v>
      </c>
      <c r="C123" s="28"/>
      <c r="D123" s="29"/>
      <c r="E123" s="29"/>
      <c r="F123" s="30"/>
      <c r="G123" s="30"/>
      <c r="H123" s="30"/>
      <c r="I123" s="29">
        <v>7</v>
      </c>
      <c r="J123" s="29"/>
      <c r="K123" s="29"/>
      <c r="L123" s="29"/>
      <c r="M123" s="29"/>
      <c r="N123" s="29"/>
    </row>
    <row r="124" spans="1:14" ht="20.100000000000001" customHeight="1" x14ac:dyDescent="0.2">
      <c r="A124" s="27" t="s">
        <v>133</v>
      </c>
      <c r="B124" s="45">
        <v>132</v>
      </c>
      <c r="C124" s="28"/>
      <c r="D124" s="29"/>
      <c r="E124" s="29"/>
      <c r="F124" s="30"/>
      <c r="G124" s="30"/>
      <c r="H124" s="30"/>
      <c r="I124" s="29"/>
      <c r="J124" s="29"/>
      <c r="K124" s="29"/>
      <c r="L124" s="29">
        <v>120</v>
      </c>
      <c r="M124" s="29"/>
      <c r="N124" s="29"/>
    </row>
    <row r="125" spans="1:14" ht="20.100000000000001" customHeight="1" x14ac:dyDescent="0.2">
      <c r="A125" s="23" t="s">
        <v>134</v>
      </c>
      <c r="B125" s="44">
        <v>133</v>
      </c>
      <c r="C125" s="24"/>
      <c r="D125" s="25"/>
      <c r="E125" s="25"/>
      <c r="F125" s="26"/>
      <c r="G125" s="26"/>
      <c r="H125" s="26"/>
      <c r="I125" s="25"/>
      <c r="J125" s="25"/>
      <c r="K125" s="25"/>
      <c r="L125" s="25"/>
      <c r="M125" s="25"/>
      <c r="N125" s="32"/>
    </row>
    <row r="126" spans="1:14" ht="20.100000000000001" customHeight="1" x14ac:dyDescent="0.2">
      <c r="A126" s="27" t="s">
        <v>135</v>
      </c>
      <c r="B126" s="45">
        <v>134</v>
      </c>
      <c r="C126" s="28"/>
      <c r="D126" s="29"/>
      <c r="E126" s="29"/>
      <c r="F126" s="30"/>
      <c r="G126" s="30"/>
      <c r="H126" s="30"/>
      <c r="I126" s="29"/>
      <c r="J126" s="29"/>
      <c r="K126" s="29"/>
      <c r="L126" s="29">
        <v>630</v>
      </c>
      <c r="M126" s="29"/>
      <c r="N126" s="29"/>
    </row>
    <row r="127" spans="1:14" ht="20.100000000000001" customHeight="1" x14ac:dyDescent="0.2">
      <c r="A127" s="27" t="s">
        <v>136</v>
      </c>
      <c r="B127" s="45">
        <v>135</v>
      </c>
      <c r="C127" s="28"/>
      <c r="D127" s="29"/>
      <c r="E127" s="29"/>
      <c r="F127" s="30">
        <v>400</v>
      </c>
      <c r="G127" s="30"/>
      <c r="H127" s="30">
        <v>400</v>
      </c>
      <c r="I127" s="29"/>
      <c r="J127" s="29"/>
      <c r="K127" s="29">
        <v>400</v>
      </c>
      <c r="L127" s="29"/>
      <c r="M127" s="29"/>
      <c r="N127" s="29"/>
    </row>
    <row r="128" spans="1:14" ht="20.100000000000001" customHeight="1" x14ac:dyDescent="0.2">
      <c r="A128" s="27" t="s">
        <v>137</v>
      </c>
      <c r="B128" s="45">
        <v>136</v>
      </c>
      <c r="C128" s="28"/>
      <c r="D128" s="29"/>
      <c r="E128" s="29"/>
      <c r="F128" s="30"/>
      <c r="G128" s="30"/>
      <c r="H128" s="30"/>
      <c r="I128" s="29"/>
      <c r="J128" s="29"/>
      <c r="K128" s="29"/>
      <c r="L128" s="29"/>
      <c r="M128" s="29"/>
      <c r="N128" s="29"/>
    </row>
    <row r="129" spans="1:14" ht="20.100000000000001" customHeight="1" x14ac:dyDescent="0.2">
      <c r="A129" s="27" t="s">
        <v>138</v>
      </c>
      <c r="B129" s="45">
        <v>137</v>
      </c>
      <c r="C129" s="28"/>
      <c r="D129" s="29"/>
      <c r="E129" s="29"/>
      <c r="F129" s="30"/>
      <c r="G129" s="30"/>
      <c r="H129" s="30"/>
      <c r="I129" s="29"/>
      <c r="J129" s="29"/>
      <c r="K129" s="29"/>
      <c r="L129" s="29"/>
      <c r="M129" s="29"/>
      <c r="N129" s="29"/>
    </row>
    <row r="130" spans="1:14" ht="20.100000000000001" customHeight="1" x14ac:dyDescent="0.2">
      <c r="A130" s="23" t="s">
        <v>139</v>
      </c>
      <c r="B130" s="44">
        <v>138</v>
      </c>
      <c r="C130" s="24"/>
      <c r="D130" s="25"/>
      <c r="E130" s="25"/>
      <c r="F130" s="26"/>
      <c r="G130" s="26"/>
      <c r="H130" s="26"/>
      <c r="I130" s="25"/>
      <c r="J130" s="25"/>
      <c r="K130" s="25"/>
      <c r="L130" s="25"/>
      <c r="M130" s="25"/>
      <c r="N130" s="32"/>
    </row>
    <row r="131" spans="1:14" ht="20.100000000000001" customHeight="1" x14ac:dyDescent="0.2">
      <c r="A131" s="27" t="s">
        <v>140</v>
      </c>
      <c r="B131" s="45">
        <v>139</v>
      </c>
      <c r="C131" s="28"/>
      <c r="D131" s="29">
        <v>300</v>
      </c>
      <c r="E131" s="29"/>
      <c r="F131" s="30"/>
      <c r="G131" s="30">
        <v>1300</v>
      </c>
      <c r="H131" s="30">
        <v>300</v>
      </c>
      <c r="I131" s="29"/>
      <c r="J131" s="29">
        <v>100</v>
      </c>
      <c r="K131" s="29"/>
      <c r="L131" s="29"/>
      <c r="M131" s="29"/>
      <c r="N131" s="29"/>
    </row>
    <row r="132" spans="1:14" ht="20.100000000000001" customHeight="1" x14ac:dyDescent="0.2">
      <c r="A132" s="27" t="s">
        <v>141</v>
      </c>
      <c r="B132" s="45">
        <v>142</v>
      </c>
      <c r="C132" s="28">
        <v>100</v>
      </c>
      <c r="D132" s="29"/>
      <c r="E132" s="29"/>
      <c r="F132" s="30"/>
      <c r="G132" s="30"/>
      <c r="H132" s="30"/>
      <c r="I132" s="29"/>
      <c r="J132" s="29"/>
      <c r="K132" s="29">
        <v>181</v>
      </c>
      <c r="L132" s="29">
        <v>100</v>
      </c>
      <c r="M132" s="29"/>
      <c r="N132" s="29"/>
    </row>
    <row r="133" spans="1:14" ht="20.100000000000001" customHeight="1" x14ac:dyDescent="0.2">
      <c r="A133" s="27" t="s">
        <v>142</v>
      </c>
      <c r="B133" s="45">
        <v>143</v>
      </c>
      <c r="C133" s="28"/>
      <c r="D133" s="29"/>
      <c r="E133" s="29"/>
      <c r="F133" s="30"/>
      <c r="G133" s="30"/>
      <c r="H133" s="30"/>
      <c r="I133" s="29"/>
      <c r="J133" s="29"/>
      <c r="K133" s="29">
        <v>475</v>
      </c>
      <c r="L133" s="29"/>
      <c r="M133" s="29"/>
      <c r="N133" s="29"/>
    </row>
    <row r="134" spans="1:14" ht="20.100000000000001" customHeight="1" x14ac:dyDescent="0.2">
      <c r="A134" s="27" t="s">
        <v>143</v>
      </c>
      <c r="B134" s="45">
        <v>144</v>
      </c>
      <c r="C134" s="28"/>
      <c r="D134" s="29">
        <v>200</v>
      </c>
      <c r="E134" s="29"/>
      <c r="F134" s="30"/>
      <c r="G134" s="30"/>
      <c r="H134" s="30"/>
      <c r="I134" s="29">
        <v>75</v>
      </c>
      <c r="J134" s="29">
        <v>66</v>
      </c>
      <c r="K134" s="29">
        <v>91</v>
      </c>
      <c r="L134" s="29">
        <v>15</v>
      </c>
      <c r="M134" s="29"/>
      <c r="N134" s="29"/>
    </row>
    <row r="135" spans="1:14" ht="20.100000000000001" customHeight="1" x14ac:dyDescent="0.2">
      <c r="A135" s="27" t="s">
        <v>144</v>
      </c>
      <c r="B135" s="45">
        <v>145</v>
      </c>
      <c r="C135" s="28"/>
      <c r="D135" s="29"/>
      <c r="E135" s="29"/>
      <c r="F135" s="30"/>
      <c r="G135" s="30"/>
      <c r="H135" s="30"/>
      <c r="I135" s="29"/>
      <c r="J135" s="29"/>
      <c r="K135" s="29"/>
      <c r="L135" s="29"/>
      <c r="M135" s="29"/>
      <c r="N135" s="29"/>
    </row>
    <row r="136" spans="1:14" ht="20.100000000000001" customHeight="1" x14ac:dyDescent="0.2">
      <c r="A136" s="27" t="s">
        <v>145</v>
      </c>
      <c r="B136" s="45">
        <v>146</v>
      </c>
      <c r="C136" s="28"/>
      <c r="D136" s="29"/>
      <c r="E136" s="29"/>
      <c r="F136" s="30"/>
      <c r="G136" s="30"/>
      <c r="H136" s="30"/>
      <c r="I136" s="29"/>
      <c r="J136" s="29"/>
      <c r="K136" s="29"/>
      <c r="L136" s="29"/>
      <c r="M136" s="29"/>
      <c r="N136" s="29"/>
    </row>
    <row r="137" spans="1:14" ht="20.100000000000001" customHeight="1" x14ac:dyDescent="0.2">
      <c r="A137" s="27" t="s">
        <v>146</v>
      </c>
      <c r="B137" s="45">
        <v>147</v>
      </c>
      <c r="C137" s="28"/>
      <c r="D137" s="29"/>
      <c r="E137" s="29"/>
      <c r="F137" s="30"/>
      <c r="G137" s="30"/>
      <c r="H137" s="30"/>
      <c r="I137" s="29"/>
      <c r="J137" s="29"/>
      <c r="K137" s="29"/>
      <c r="L137" s="29"/>
      <c r="M137" s="29"/>
      <c r="N137" s="29"/>
    </row>
    <row r="138" spans="1:14" ht="20.100000000000001" customHeight="1" x14ac:dyDescent="0.2">
      <c r="A138" s="27" t="s">
        <v>147</v>
      </c>
      <c r="B138" s="45">
        <v>148</v>
      </c>
      <c r="C138" s="28"/>
      <c r="D138" s="29"/>
      <c r="E138" s="29"/>
      <c r="F138" s="30"/>
      <c r="G138" s="30"/>
      <c r="H138" s="30"/>
      <c r="I138" s="29"/>
      <c r="J138" s="29"/>
      <c r="K138" s="29"/>
      <c r="L138" s="29"/>
      <c r="M138" s="29"/>
      <c r="N138" s="29"/>
    </row>
    <row r="139" spans="1:14" ht="20.100000000000001" customHeight="1" x14ac:dyDescent="0.2">
      <c r="A139" s="23" t="s">
        <v>148</v>
      </c>
      <c r="B139" s="44">
        <v>149</v>
      </c>
      <c r="C139" s="24"/>
      <c r="D139" s="25"/>
      <c r="E139" s="25"/>
      <c r="F139" s="26"/>
      <c r="G139" s="26"/>
      <c r="H139" s="26"/>
      <c r="I139" s="25"/>
      <c r="J139" s="25"/>
      <c r="K139" s="25"/>
      <c r="L139" s="25"/>
      <c r="M139" s="25"/>
      <c r="N139" s="32"/>
    </row>
    <row r="140" spans="1:14" ht="20.100000000000001" customHeight="1" x14ac:dyDescent="0.2">
      <c r="A140" s="27" t="s">
        <v>149</v>
      </c>
      <c r="B140" s="45">
        <v>150</v>
      </c>
      <c r="C140" s="28"/>
      <c r="D140" s="29"/>
      <c r="E140" s="29"/>
      <c r="F140" s="30"/>
      <c r="G140" s="30"/>
      <c r="H140" s="30"/>
      <c r="I140" s="29">
        <v>165</v>
      </c>
      <c r="J140" s="29"/>
      <c r="K140" s="29"/>
      <c r="L140" s="29"/>
      <c r="M140" s="29"/>
      <c r="N140" s="29"/>
    </row>
    <row r="141" spans="1:14" ht="20.100000000000001" customHeight="1" x14ac:dyDescent="0.2">
      <c r="A141" s="27" t="s">
        <v>150</v>
      </c>
      <c r="B141" s="45">
        <v>151</v>
      </c>
      <c r="C141" s="28"/>
      <c r="D141" s="29">
        <v>160</v>
      </c>
      <c r="E141" s="29"/>
      <c r="F141" s="30"/>
      <c r="G141" s="30"/>
      <c r="H141" s="30"/>
      <c r="I141" s="29"/>
      <c r="J141" s="29"/>
      <c r="K141" s="29">
        <v>150</v>
      </c>
      <c r="L141" s="29"/>
      <c r="M141" s="29"/>
      <c r="N141" s="29"/>
    </row>
    <row r="142" spans="1:14" ht="20.100000000000001" customHeight="1" x14ac:dyDescent="0.2">
      <c r="A142" s="27" t="s">
        <v>151</v>
      </c>
      <c r="B142" s="45">
        <v>152</v>
      </c>
      <c r="C142" s="28"/>
      <c r="D142" s="29">
        <v>128</v>
      </c>
      <c r="E142" s="29"/>
      <c r="F142" s="30"/>
      <c r="G142" s="30">
        <v>200</v>
      </c>
      <c r="H142" s="30">
        <v>270</v>
      </c>
      <c r="I142" s="29">
        <v>180</v>
      </c>
      <c r="J142" s="29">
        <v>160</v>
      </c>
      <c r="K142" s="29">
        <v>390</v>
      </c>
      <c r="L142" s="29"/>
      <c r="M142" s="29"/>
      <c r="N142" s="29"/>
    </row>
    <row r="143" spans="1:14" ht="20.100000000000001" customHeight="1" x14ac:dyDescent="0.2">
      <c r="A143" s="27" t="s">
        <v>152</v>
      </c>
      <c r="B143" s="45">
        <v>153</v>
      </c>
      <c r="C143" s="28"/>
      <c r="D143" s="29"/>
      <c r="E143" s="29"/>
      <c r="F143" s="30"/>
      <c r="G143" s="30"/>
      <c r="H143" s="30"/>
      <c r="I143" s="29">
        <v>250</v>
      </c>
      <c r="J143" s="29">
        <v>230</v>
      </c>
      <c r="K143" s="29"/>
      <c r="L143" s="29"/>
      <c r="M143" s="29"/>
      <c r="N143" s="29"/>
    </row>
    <row r="144" spans="1:14" ht="20.100000000000001" customHeight="1" x14ac:dyDescent="0.2">
      <c r="A144" s="27" t="s">
        <v>153</v>
      </c>
      <c r="B144" s="45">
        <v>154</v>
      </c>
      <c r="C144" s="28"/>
      <c r="D144" s="29"/>
      <c r="E144" s="29"/>
      <c r="F144" s="30"/>
      <c r="G144" s="30"/>
      <c r="H144" s="30"/>
      <c r="I144" s="29"/>
      <c r="J144" s="29">
        <v>200</v>
      </c>
      <c r="K144" s="29">
        <v>100</v>
      </c>
      <c r="L144" s="29"/>
      <c r="M144" s="29"/>
      <c r="N144" s="29"/>
    </row>
    <row r="145" spans="1:14" ht="20.100000000000001" customHeight="1" x14ac:dyDescent="0.2">
      <c r="A145" s="27" t="s">
        <v>154</v>
      </c>
      <c r="B145" s="45">
        <v>155</v>
      </c>
      <c r="C145" s="28"/>
      <c r="D145" s="29"/>
      <c r="E145" s="29"/>
      <c r="F145" s="30"/>
      <c r="G145" s="30">
        <v>1000</v>
      </c>
      <c r="H145" s="30">
        <v>1130</v>
      </c>
      <c r="I145" s="29">
        <v>400</v>
      </c>
      <c r="J145" s="29"/>
      <c r="K145" s="29"/>
      <c r="L145" s="29"/>
      <c r="M145" s="29"/>
      <c r="N145" s="29"/>
    </row>
    <row r="146" spans="1:14" ht="20.100000000000001" customHeight="1" x14ac:dyDescent="0.2">
      <c r="A146" s="27" t="s">
        <v>155</v>
      </c>
      <c r="B146" s="45">
        <v>156</v>
      </c>
      <c r="C146" s="28"/>
      <c r="D146" s="29"/>
      <c r="E146" s="29"/>
      <c r="F146" s="30"/>
      <c r="G146" s="30"/>
      <c r="H146" s="30">
        <v>1366</v>
      </c>
      <c r="I146" s="29"/>
      <c r="J146" s="29"/>
      <c r="K146" s="29">
        <v>618</v>
      </c>
      <c r="L146" s="29"/>
      <c r="M146" s="29"/>
      <c r="N146" s="29"/>
    </row>
    <row r="147" spans="1:14" ht="20.100000000000001" customHeight="1" x14ac:dyDescent="0.2">
      <c r="A147" s="27" t="s">
        <v>156</v>
      </c>
      <c r="B147" s="45">
        <v>158</v>
      </c>
      <c r="C147" s="28"/>
      <c r="D147" s="29"/>
      <c r="E147" s="29"/>
      <c r="F147" s="30">
        <v>390</v>
      </c>
      <c r="G147" s="30"/>
      <c r="H147" s="30"/>
      <c r="I147" s="29"/>
      <c r="J147" s="29">
        <v>690</v>
      </c>
      <c r="K147" s="29"/>
      <c r="L147" s="29">
        <v>350</v>
      </c>
      <c r="M147" s="29"/>
      <c r="N147" s="29"/>
    </row>
    <row r="148" spans="1:14" ht="20.100000000000001" customHeight="1" x14ac:dyDescent="0.2">
      <c r="A148" s="27" t="s">
        <v>157</v>
      </c>
      <c r="B148" s="45">
        <v>159</v>
      </c>
      <c r="C148" s="28"/>
      <c r="D148" s="29"/>
      <c r="E148" s="29"/>
      <c r="F148" s="30"/>
      <c r="G148" s="30"/>
      <c r="H148" s="30">
        <v>1658</v>
      </c>
      <c r="I148" s="29"/>
      <c r="J148" s="29"/>
      <c r="K148" s="29"/>
      <c r="L148" s="29"/>
      <c r="M148" s="29"/>
      <c r="N148" s="29"/>
    </row>
    <row r="149" spans="1:14" ht="20.100000000000001" customHeight="1" x14ac:dyDescent="0.2">
      <c r="A149" s="27" t="s">
        <v>158</v>
      </c>
      <c r="B149" s="45">
        <v>161</v>
      </c>
      <c r="C149" s="28"/>
      <c r="D149" s="29"/>
      <c r="E149" s="29"/>
      <c r="F149" s="30"/>
      <c r="G149" s="30"/>
      <c r="H149" s="30">
        <v>100</v>
      </c>
      <c r="I149" s="29"/>
      <c r="J149" s="29"/>
      <c r="K149" s="29"/>
      <c r="L149" s="29"/>
      <c r="M149" s="29"/>
      <c r="N149" s="29"/>
    </row>
    <row r="150" spans="1:14" ht="20.100000000000001" customHeight="1" x14ac:dyDescent="0.2">
      <c r="A150" s="27" t="s">
        <v>159</v>
      </c>
      <c r="B150" s="45">
        <v>162</v>
      </c>
      <c r="C150" s="28"/>
      <c r="D150" s="29"/>
      <c r="E150" s="29"/>
      <c r="F150" s="30"/>
      <c r="G150" s="30"/>
      <c r="H150" s="30"/>
      <c r="I150" s="29"/>
      <c r="J150" s="29"/>
      <c r="K150" s="29">
        <v>4</v>
      </c>
      <c r="L150" s="29"/>
      <c r="M150" s="29"/>
      <c r="N150" s="29"/>
    </row>
    <row r="151" spans="1:14" ht="20.100000000000001" customHeight="1" x14ac:dyDescent="0.2">
      <c r="A151" s="27" t="s">
        <v>160</v>
      </c>
      <c r="B151" s="45">
        <v>163</v>
      </c>
      <c r="C151" s="28">
        <v>750</v>
      </c>
      <c r="D151" s="29"/>
      <c r="E151" s="29">
        <v>250</v>
      </c>
      <c r="F151" s="30"/>
      <c r="G151" s="30"/>
      <c r="H151" s="30"/>
      <c r="I151" s="29">
        <v>500</v>
      </c>
      <c r="J151" s="29"/>
      <c r="K151" s="29"/>
      <c r="L151" s="29"/>
      <c r="M151" s="29"/>
      <c r="N151" s="29"/>
    </row>
    <row r="152" spans="1:14" ht="20.100000000000001" customHeight="1" x14ac:dyDescent="0.2">
      <c r="A152" s="27" t="s">
        <v>161</v>
      </c>
      <c r="B152" s="45">
        <v>164</v>
      </c>
      <c r="C152" s="28">
        <v>1400</v>
      </c>
      <c r="D152" s="29"/>
      <c r="E152" s="29">
        <v>2500</v>
      </c>
      <c r="F152" s="30"/>
      <c r="G152" s="30"/>
      <c r="H152" s="30"/>
      <c r="I152" s="29">
        <v>1500</v>
      </c>
      <c r="J152" s="29"/>
      <c r="K152" s="29"/>
      <c r="L152" s="29">
        <v>1183</v>
      </c>
      <c r="M152" s="29"/>
      <c r="N152" s="29"/>
    </row>
    <row r="153" spans="1:14" ht="20.100000000000001" customHeight="1" x14ac:dyDescent="0.2">
      <c r="A153" s="27" t="s">
        <v>162</v>
      </c>
      <c r="B153" s="45">
        <v>165</v>
      </c>
      <c r="C153" s="28"/>
      <c r="D153" s="29"/>
      <c r="E153" s="29"/>
      <c r="F153" s="30"/>
      <c r="G153" s="30"/>
      <c r="H153" s="30"/>
      <c r="I153" s="29">
        <v>2</v>
      </c>
      <c r="J153" s="29"/>
      <c r="K153" s="29">
        <v>5</v>
      </c>
      <c r="L153" s="29"/>
      <c r="M153" s="29"/>
      <c r="N153" s="29"/>
    </row>
    <row r="154" spans="1:14" ht="20.100000000000001" customHeight="1" x14ac:dyDescent="0.2">
      <c r="A154" s="27" t="s">
        <v>163</v>
      </c>
      <c r="B154" s="45">
        <v>166</v>
      </c>
      <c r="C154" s="28"/>
      <c r="D154" s="29"/>
      <c r="E154" s="29"/>
      <c r="F154" s="30"/>
      <c r="G154" s="30"/>
      <c r="H154" s="30"/>
      <c r="I154" s="29"/>
      <c r="J154" s="29"/>
      <c r="K154" s="29"/>
      <c r="L154" s="29"/>
      <c r="M154" s="29"/>
      <c r="N154" s="29"/>
    </row>
    <row r="155" spans="1:14" ht="20.100000000000001" customHeight="1" x14ac:dyDescent="0.2">
      <c r="A155" s="23" t="s">
        <v>164</v>
      </c>
      <c r="B155" s="44">
        <v>167</v>
      </c>
      <c r="C155" s="24"/>
      <c r="D155" s="25"/>
      <c r="E155" s="25"/>
      <c r="F155" s="26"/>
      <c r="G155" s="26"/>
      <c r="H155" s="26"/>
      <c r="I155" s="25"/>
      <c r="J155" s="25"/>
      <c r="K155" s="25"/>
      <c r="L155" s="25"/>
      <c r="M155" s="25"/>
      <c r="N155" s="29"/>
    </row>
    <row r="156" spans="1:14" ht="20.100000000000001" customHeight="1" x14ac:dyDescent="0.2">
      <c r="A156" s="37" t="s">
        <v>163</v>
      </c>
      <c r="B156" s="45">
        <v>168</v>
      </c>
      <c r="C156" s="28"/>
      <c r="D156" s="29"/>
      <c r="E156" s="29"/>
      <c r="F156" s="30"/>
      <c r="G156" s="30"/>
      <c r="H156" s="30"/>
      <c r="I156" s="29"/>
      <c r="J156" s="29"/>
      <c r="K156" s="29"/>
      <c r="L156" s="29"/>
      <c r="M156" s="29"/>
      <c r="N156" s="29"/>
    </row>
    <row r="157" spans="1:14" ht="20.100000000000001" customHeight="1" x14ac:dyDescent="0.2">
      <c r="A157" s="27" t="s">
        <v>165</v>
      </c>
      <c r="B157" s="45">
        <v>169</v>
      </c>
      <c r="C157" s="28"/>
      <c r="D157" s="29"/>
      <c r="E157" s="29"/>
      <c r="F157" s="30">
        <v>130</v>
      </c>
      <c r="G157" s="30">
        <v>1250</v>
      </c>
      <c r="H157" s="30">
        <v>550</v>
      </c>
      <c r="I157" s="29">
        <v>370</v>
      </c>
      <c r="J157" s="29">
        <v>368</v>
      </c>
      <c r="K157" s="29">
        <v>220</v>
      </c>
      <c r="L157" s="29"/>
      <c r="M157" s="29"/>
      <c r="N157" s="29"/>
    </row>
    <row r="158" spans="1:14" ht="20.100000000000001" customHeight="1" x14ac:dyDescent="0.2">
      <c r="A158" s="27" t="s">
        <v>166</v>
      </c>
      <c r="B158" s="45">
        <v>170</v>
      </c>
      <c r="C158" s="28">
        <v>70</v>
      </c>
      <c r="D158" s="29"/>
      <c r="E158" s="29"/>
      <c r="F158" s="30"/>
      <c r="G158" s="30">
        <v>65</v>
      </c>
      <c r="H158" s="30">
        <v>435</v>
      </c>
      <c r="I158" s="29"/>
      <c r="J158" s="29">
        <v>200</v>
      </c>
      <c r="K158" s="29"/>
      <c r="L158" s="29">
        <v>670</v>
      </c>
      <c r="M158" s="29"/>
      <c r="N158" s="29"/>
    </row>
    <row r="159" spans="1:14" ht="20.100000000000001" customHeight="1" x14ac:dyDescent="0.2">
      <c r="A159" s="27" t="s">
        <v>167</v>
      </c>
      <c r="B159" s="45">
        <v>171</v>
      </c>
      <c r="C159" s="28"/>
      <c r="D159" s="29"/>
      <c r="E159" s="29"/>
      <c r="F159" s="30"/>
      <c r="G159" s="30"/>
      <c r="H159" s="30"/>
      <c r="I159" s="29"/>
      <c r="J159" s="29"/>
      <c r="K159" s="29"/>
      <c r="L159" s="29"/>
      <c r="M159" s="29"/>
      <c r="N159" s="29"/>
    </row>
    <row r="160" spans="1:14" ht="20.100000000000001" customHeight="1" x14ac:dyDescent="0.2">
      <c r="A160" s="27" t="s">
        <v>168</v>
      </c>
      <c r="B160" s="45">
        <v>172</v>
      </c>
      <c r="C160" s="28"/>
      <c r="D160" s="29"/>
      <c r="E160" s="29"/>
      <c r="F160" s="30"/>
      <c r="G160" s="30"/>
      <c r="H160" s="30"/>
      <c r="I160" s="29"/>
      <c r="J160" s="29">
        <v>220</v>
      </c>
      <c r="K160" s="29"/>
      <c r="L160" s="29"/>
      <c r="M160" s="29"/>
      <c r="N160" s="29"/>
    </row>
    <row r="161" spans="1:14" ht="20.100000000000001" customHeight="1" x14ac:dyDescent="0.2">
      <c r="A161" s="27" t="s">
        <v>169</v>
      </c>
      <c r="B161" s="45">
        <v>173</v>
      </c>
      <c r="C161" s="28"/>
      <c r="D161" s="29"/>
      <c r="E161" s="29"/>
      <c r="F161" s="30"/>
      <c r="G161" s="30">
        <v>267</v>
      </c>
      <c r="H161" s="30"/>
      <c r="I161" s="29"/>
      <c r="J161" s="29"/>
      <c r="K161" s="29"/>
      <c r="L161" s="29"/>
      <c r="M161" s="29"/>
      <c r="N161" s="29"/>
    </row>
    <row r="162" spans="1:14" ht="20.100000000000001" customHeight="1" x14ac:dyDescent="0.2">
      <c r="A162" s="27" t="s">
        <v>170</v>
      </c>
      <c r="B162" s="45">
        <v>174</v>
      </c>
      <c r="C162" s="28"/>
      <c r="D162" s="29"/>
      <c r="E162" s="29"/>
      <c r="F162" s="30"/>
      <c r="G162" s="30"/>
      <c r="H162" s="30">
        <v>100</v>
      </c>
      <c r="I162" s="29"/>
      <c r="J162" s="29">
        <v>486</v>
      </c>
      <c r="K162" s="29"/>
      <c r="L162" s="29"/>
      <c r="M162" s="29"/>
      <c r="N162" s="29"/>
    </row>
    <row r="163" spans="1:14" ht="20.100000000000001" customHeight="1" x14ac:dyDescent="0.2">
      <c r="A163" s="27" t="s">
        <v>171</v>
      </c>
      <c r="B163" s="45">
        <v>175</v>
      </c>
      <c r="C163" s="28"/>
      <c r="D163" s="29"/>
      <c r="E163" s="29"/>
      <c r="F163" s="30"/>
      <c r="G163" s="30"/>
      <c r="H163" s="30">
        <v>100</v>
      </c>
      <c r="I163" s="29"/>
      <c r="J163" s="29"/>
      <c r="K163" s="29"/>
      <c r="L163" s="29"/>
      <c r="M163" s="29"/>
      <c r="N163" s="29"/>
    </row>
    <row r="164" spans="1:14" ht="20.100000000000001" customHeight="1" x14ac:dyDescent="0.2">
      <c r="A164" s="27" t="s">
        <v>172</v>
      </c>
      <c r="B164" s="45">
        <v>176</v>
      </c>
      <c r="C164" s="28">
        <v>15</v>
      </c>
      <c r="D164" s="29"/>
      <c r="E164" s="29"/>
      <c r="F164" s="30"/>
      <c r="G164" s="30">
        <v>655</v>
      </c>
      <c r="H164" s="30">
        <v>380</v>
      </c>
      <c r="I164" s="29">
        <v>380</v>
      </c>
      <c r="J164" s="29"/>
      <c r="K164" s="29">
        <v>700</v>
      </c>
      <c r="L164" s="29"/>
      <c r="M164" s="29"/>
      <c r="N164" s="29"/>
    </row>
    <row r="165" spans="1:14" ht="20.100000000000001" customHeight="1" x14ac:dyDescent="0.2">
      <c r="A165" s="27" t="s">
        <v>173</v>
      </c>
      <c r="B165" s="45">
        <v>177</v>
      </c>
      <c r="C165" s="28">
        <v>100</v>
      </c>
      <c r="D165" s="29"/>
      <c r="E165" s="29"/>
      <c r="F165" s="30"/>
      <c r="G165" s="30">
        <v>200</v>
      </c>
      <c r="H165" s="30"/>
      <c r="I165" s="29"/>
      <c r="J165" s="29"/>
      <c r="K165" s="29"/>
      <c r="L165" s="29"/>
      <c r="M165" s="29"/>
      <c r="N165" s="29"/>
    </row>
    <row r="166" spans="1:14" ht="20.100000000000001" customHeight="1" x14ac:dyDescent="0.2">
      <c r="A166" s="27" t="s">
        <v>174</v>
      </c>
      <c r="B166" s="45">
        <v>178</v>
      </c>
      <c r="C166" s="28"/>
      <c r="D166" s="29"/>
      <c r="E166" s="29"/>
      <c r="F166" s="30"/>
      <c r="G166" s="30"/>
      <c r="H166" s="30">
        <v>126</v>
      </c>
      <c r="I166" s="29"/>
      <c r="J166" s="29"/>
      <c r="K166" s="29"/>
      <c r="L166" s="29"/>
      <c r="M166" s="29"/>
      <c r="N166" s="29"/>
    </row>
    <row r="167" spans="1:14" ht="20.100000000000001" customHeight="1" x14ac:dyDescent="0.2">
      <c r="A167" s="27" t="s">
        <v>175</v>
      </c>
      <c r="B167" s="45">
        <v>180</v>
      </c>
      <c r="C167" s="28"/>
      <c r="D167" s="29"/>
      <c r="E167" s="29"/>
      <c r="F167" s="30"/>
      <c r="G167" s="30">
        <v>100</v>
      </c>
      <c r="H167" s="30"/>
      <c r="I167" s="29"/>
      <c r="J167" s="29"/>
      <c r="K167" s="29"/>
      <c r="L167" s="29">
        <v>50</v>
      </c>
      <c r="M167" s="29"/>
      <c r="N167" s="29"/>
    </row>
    <row r="168" spans="1:14" ht="20.100000000000001" customHeight="1" x14ac:dyDescent="0.2">
      <c r="A168" s="27" t="s">
        <v>176</v>
      </c>
      <c r="B168" s="45">
        <v>181</v>
      </c>
      <c r="C168" s="28"/>
      <c r="D168" s="29"/>
      <c r="E168" s="29"/>
      <c r="F168" s="30"/>
      <c r="G168" s="30"/>
      <c r="H168" s="30"/>
      <c r="I168" s="29"/>
      <c r="J168" s="29"/>
      <c r="K168" s="29"/>
      <c r="L168" s="29"/>
      <c r="M168" s="29"/>
      <c r="N168" s="29"/>
    </row>
    <row r="169" spans="1:14" ht="20.100000000000001" customHeight="1" x14ac:dyDescent="0.2">
      <c r="A169" s="27" t="s">
        <v>177</v>
      </c>
      <c r="B169" s="45">
        <v>182</v>
      </c>
      <c r="C169" s="28">
        <v>500</v>
      </c>
      <c r="D169" s="29"/>
      <c r="E169" s="29"/>
      <c r="F169" s="30"/>
      <c r="G169" s="30">
        <v>300</v>
      </c>
      <c r="H169" s="30"/>
      <c r="I169" s="29">
        <v>500</v>
      </c>
      <c r="J169" s="29">
        <v>1800</v>
      </c>
      <c r="K169" s="29"/>
      <c r="L169" s="29"/>
      <c r="M169" s="29"/>
      <c r="N169" s="29"/>
    </row>
    <row r="170" spans="1:14" ht="20.100000000000001" customHeight="1" x14ac:dyDescent="0.2">
      <c r="A170" s="27" t="s">
        <v>178</v>
      </c>
      <c r="B170" s="45">
        <v>183</v>
      </c>
      <c r="C170" s="28"/>
      <c r="D170" s="29"/>
      <c r="E170" s="29"/>
      <c r="F170" s="30"/>
      <c r="G170" s="30"/>
      <c r="H170" s="30"/>
      <c r="I170" s="29"/>
      <c r="J170" s="29"/>
      <c r="K170" s="29"/>
      <c r="L170" s="29"/>
      <c r="M170" s="29"/>
      <c r="N170" s="29"/>
    </row>
    <row r="171" spans="1:14" ht="20.100000000000001" customHeight="1" x14ac:dyDescent="0.2">
      <c r="A171" s="27" t="s">
        <v>179</v>
      </c>
      <c r="B171" s="45">
        <v>185</v>
      </c>
      <c r="C171" s="28"/>
      <c r="D171" s="29">
        <v>200</v>
      </c>
      <c r="E171" s="29"/>
      <c r="F171" s="30"/>
      <c r="G171" s="30">
        <v>230</v>
      </c>
      <c r="H171" s="30">
        <v>300</v>
      </c>
      <c r="I171" s="29"/>
      <c r="J171" s="29">
        <v>400</v>
      </c>
      <c r="K171" s="29">
        <v>300</v>
      </c>
      <c r="L171" s="29"/>
      <c r="M171" s="29"/>
      <c r="N171" s="29"/>
    </row>
    <row r="172" spans="1:14" ht="20.100000000000001" customHeight="1" x14ac:dyDescent="0.2">
      <c r="A172" s="23" t="s">
        <v>180</v>
      </c>
      <c r="B172" s="44">
        <v>186</v>
      </c>
      <c r="C172" s="24"/>
      <c r="D172" s="25"/>
      <c r="E172" s="25"/>
      <c r="F172" s="26"/>
      <c r="G172" s="26"/>
      <c r="H172" s="26"/>
      <c r="I172" s="25"/>
      <c r="J172" s="25"/>
      <c r="K172" s="25"/>
      <c r="L172" s="25"/>
      <c r="M172" s="25"/>
      <c r="N172" s="25"/>
    </row>
    <row r="173" spans="1:14" ht="20.100000000000001" customHeight="1" x14ac:dyDescent="0.2">
      <c r="A173" s="27" t="s">
        <v>174</v>
      </c>
      <c r="B173" s="45">
        <v>187</v>
      </c>
      <c r="C173" s="28"/>
      <c r="D173" s="29"/>
      <c r="E173" s="29"/>
      <c r="F173" s="30"/>
      <c r="G173" s="30"/>
      <c r="H173" s="30">
        <v>201</v>
      </c>
      <c r="I173" s="29"/>
      <c r="J173" s="29"/>
      <c r="K173" s="29"/>
      <c r="L173" s="29"/>
      <c r="M173" s="29"/>
      <c r="N173" s="29"/>
    </row>
    <row r="174" spans="1:14" ht="20.100000000000001" customHeight="1" x14ac:dyDescent="0.2">
      <c r="A174" s="27" t="s">
        <v>181</v>
      </c>
      <c r="B174" s="45">
        <v>188</v>
      </c>
      <c r="C174" s="28"/>
      <c r="D174" s="29"/>
      <c r="E174" s="29"/>
      <c r="F174" s="30"/>
      <c r="G174" s="30"/>
      <c r="H174" s="30"/>
      <c r="I174" s="29"/>
      <c r="J174" s="29"/>
      <c r="K174" s="29"/>
      <c r="L174" s="29">
        <v>30</v>
      </c>
      <c r="M174" s="29"/>
      <c r="N174" s="29"/>
    </row>
    <row r="175" spans="1:14" ht="20.100000000000001" customHeight="1" x14ac:dyDescent="0.2">
      <c r="A175" s="27" t="s">
        <v>182</v>
      </c>
      <c r="B175" s="45">
        <v>189</v>
      </c>
      <c r="C175" s="28"/>
      <c r="D175" s="29"/>
      <c r="E175" s="29"/>
      <c r="F175" s="30"/>
      <c r="G175" s="30"/>
      <c r="H175" s="30"/>
      <c r="I175" s="29">
        <v>650</v>
      </c>
      <c r="J175" s="29">
        <v>767</v>
      </c>
      <c r="K175" s="29"/>
      <c r="L175" s="29"/>
      <c r="M175" s="29"/>
      <c r="N175" s="29"/>
    </row>
    <row r="176" spans="1:14" ht="20.100000000000001" customHeight="1" x14ac:dyDescent="0.2">
      <c r="A176" s="27" t="s">
        <v>183</v>
      </c>
      <c r="B176" s="45">
        <v>190</v>
      </c>
      <c r="C176" s="28"/>
      <c r="D176" s="29"/>
      <c r="E176" s="29"/>
      <c r="F176" s="30"/>
      <c r="G176" s="30"/>
      <c r="H176" s="30">
        <v>695</v>
      </c>
      <c r="I176" s="29"/>
      <c r="J176" s="29">
        <v>227</v>
      </c>
      <c r="K176" s="29"/>
      <c r="L176" s="29">
        <v>323</v>
      </c>
      <c r="M176" s="29"/>
      <c r="N176" s="29"/>
    </row>
    <row r="177" spans="1:14" ht="20.100000000000001" customHeight="1" x14ac:dyDescent="0.2">
      <c r="A177" s="27" t="s">
        <v>184</v>
      </c>
      <c r="B177" s="45">
        <v>191</v>
      </c>
      <c r="C177" s="28"/>
      <c r="D177" s="29"/>
      <c r="E177" s="29"/>
      <c r="F177" s="30">
        <v>6</v>
      </c>
      <c r="G177" s="30"/>
      <c r="H177" s="30"/>
      <c r="I177" s="29"/>
      <c r="J177" s="29"/>
      <c r="K177" s="29"/>
      <c r="L177" s="29"/>
      <c r="M177" s="29"/>
      <c r="N177" s="29"/>
    </row>
    <row r="178" spans="1:14" ht="20.100000000000001" customHeight="1" x14ac:dyDescent="0.2">
      <c r="A178" s="27" t="s">
        <v>185</v>
      </c>
      <c r="B178" s="45">
        <v>192</v>
      </c>
      <c r="C178" s="28"/>
      <c r="D178" s="29"/>
      <c r="E178" s="29"/>
      <c r="F178" s="30"/>
      <c r="G178" s="30"/>
      <c r="H178" s="30"/>
      <c r="I178" s="29"/>
      <c r="J178" s="29">
        <v>425</v>
      </c>
      <c r="K178" s="29"/>
      <c r="L178" s="29"/>
      <c r="M178" s="29"/>
      <c r="N178" s="29"/>
    </row>
    <row r="179" spans="1:14" ht="20.100000000000001" customHeight="1" x14ac:dyDescent="0.2">
      <c r="A179" s="27" t="s">
        <v>119</v>
      </c>
      <c r="B179" s="45">
        <v>193</v>
      </c>
      <c r="C179" s="28"/>
      <c r="D179" s="29"/>
      <c r="E179" s="29"/>
      <c r="F179" s="30"/>
      <c r="G179" s="30"/>
      <c r="H179" s="30"/>
      <c r="I179" s="29"/>
      <c r="J179" s="29">
        <v>540</v>
      </c>
      <c r="K179" s="29"/>
      <c r="L179" s="29"/>
      <c r="M179" s="29"/>
      <c r="N179" s="29"/>
    </row>
    <row r="180" spans="1:14" ht="20.100000000000001" customHeight="1" x14ac:dyDescent="0.2">
      <c r="A180" s="27" t="s">
        <v>186</v>
      </c>
      <c r="B180" s="45">
        <v>194</v>
      </c>
      <c r="C180" s="28"/>
      <c r="D180" s="29"/>
      <c r="E180" s="29"/>
      <c r="F180" s="30">
        <v>240</v>
      </c>
      <c r="G180" s="30">
        <v>300</v>
      </c>
      <c r="H180" s="30">
        <v>300</v>
      </c>
      <c r="I180" s="29"/>
      <c r="J180" s="29">
        <v>350</v>
      </c>
      <c r="K180" s="29">
        <v>300</v>
      </c>
      <c r="L180" s="29"/>
      <c r="M180" s="29"/>
      <c r="N180" s="29"/>
    </row>
    <row r="181" spans="1:14" ht="20.100000000000001" customHeight="1" x14ac:dyDescent="0.2">
      <c r="A181" s="27" t="s">
        <v>187</v>
      </c>
      <c r="B181" s="45">
        <v>196</v>
      </c>
      <c r="C181" s="28"/>
      <c r="D181" s="29"/>
      <c r="E181" s="29"/>
      <c r="F181" s="30"/>
      <c r="G181" s="30"/>
      <c r="H181" s="30"/>
      <c r="I181" s="29">
        <v>213</v>
      </c>
      <c r="J181" s="29">
        <v>605</v>
      </c>
      <c r="K181" s="29"/>
      <c r="L181" s="29"/>
      <c r="M181" s="29"/>
      <c r="N181" s="29"/>
    </row>
    <row r="182" spans="1:14" ht="20.100000000000001" customHeight="1" x14ac:dyDescent="0.2">
      <c r="A182" s="27" t="s">
        <v>188</v>
      </c>
      <c r="B182" s="45">
        <v>198</v>
      </c>
      <c r="C182" s="28"/>
      <c r="D182" s="29"/>
      <c r="E182" s="29"/>
      <c r="F182" s="30"/>
      <c r="G182" s="30">
        <v>463</v>
      </c>
      <c r="H182" s="30"/>
      <c r="I182" s="29">
        <v>340</v>
      </c>
      <c r="J182" s="29"/>
      <c r="K182" s="29"/>
      <c r="L182" s="29"/>
      <c r="M182" s="29"/>
      <c r="N182" s="29"/>
    </row>
    <row r="183" spans="1:14" ht="20.100000000000001" customHeight="1" x14ac:dyDescent="0.2">
      <c r="A183" s="27" t="s">
        <v>189</v>
      </c>
      <c r="B183" s="45">
        <v>199</v>
      </c>
      <c r="C183" s="28"/>
      <c r="D183" s="29"/>
      <c r="E183" s="29"/>
      <c r="F183" s="30"/>
      <c r="G183" s="30"/>
      <c r="H183" s="30"/>
      <c r="I183" s="29"/>
      <c r="J183" s="29"/>
      <c r="K183" s="29"/>
      <c r="L183" s="29"/>
      <c r="M183" s="29"/>
      <c r="N183" s="29"/>
    </row>
    <row r="184" spans="1:14" ht="20.100000000000001" customHeight="1" x14ac:dyDescent="0.2">
      <c r="A184" s="27" t="s">
        <v>190</v>
      </c>
      <c r="B184" s="45">
        <v>200</v>
      </c>
      <c r="C184" s="28">
        <v>84</v>
      </c>
      <c r="D184" s="29">
        <v>170</v>
      </c>
      <c r="E184" s="29"/>
      <c r="F184" s="30"/>
      <c r="G184" s="30"/>
      <c r="H184" s="30"/>
      <c r="I184" s="29"/>
      <c r="J184" s="29"/>
      <c r="K184" s="29"/>
      <c r="L184" s="29"/>
      <c r="M184" s="29"/>
      <c r="N184" s="29"/>
    </row>
    <row r="185" spans="1:14" ht="20.100000000000001" customHeight="1" x14ac:dyDescent="0.2">
      <c r="A185" s="34" t="s">
        <v>191</v>
      </c>
      <c r="B185" s="46">
        <v>201</v>
      </c>
      <c r="C185" s="31"/>
      <c r="D185" s="32"/>
      <c r="E185" s="32"/>
      <c r="F185" s="33"/>
      <c r="G185" s="33"/>
      <c r="H185" s="33"/>
      <c r="I185" s="32"/>
      <c r="J185" s="32"/>
      <c r="K185" s="32"/>
      <c r="L185" s="32"/>
      <c r="M185" s="32"/>
      <c r="N185" s="32"/>
    </row>
    <row r="186" spans="1:14" ht="20.100000000000001" customHeight="1" x14ac:dyDescent="0.2">
      <c r="A186" s="27" t="s">
        <v>192</v>
      </c>
      <c r="B186" s="45">
        <v>202</v>
      </c>
      <c r="C186" s="28"/>
      <c r="D186" s="29"/>
      <c r="E186" s="29"/>
      <c r="F186" s="30"/>
      <c r="G186" s="30">
        <v>87</v>
      </c>
      <c r="H186" s="30"/>
      <c r="I186" s="29"/>
      <c r="J186" s="29"/>
      <c r="K186" s="29"/>
      <c r="L186" s="29"/>
      <c r="M186" s="29"/>
      <c r="N186" s="29"/>
    </row>
    <row r="187" spans="1:14" ht="20.100000000000001" customHeight="1" x14ac:dyDescent="0.2">
      <c r="A187" s="27" t="s">
        <v>193</v>
      </c>
      <c r="B187" s="45">
        <v>203</v>
      </c>
      <c r="C187" s="28"/>
      <c r="D187" s="29"/>
      <c r="E187" s="29"/>
      <c r="F187" s="30"/>
      <c r="G187" s="30"/>
      <c r="H187" s="30"/>
      <c r="I187" s="29"/>
      <c r="J187" s="29"/>
      <c r="K187" s="29"/>
      <c r="L187" s="29"/>
      <c r="M187" s="29"/>
      <c r="N187" s="29"/>
    </row>
    <row r="188" spans="1:14" ht="20.100000000000001" customHeight="1" x14ac:dyDescent="0.2">
      <c r="A188" s="27" t="s">
        <v>194</v>
      </c>
      <c r="B188" s="45">
        <v>204</v>
      </c>
      <c r="C188" s="28"/>
      <c r="D188" s="29"/>
      <c r="E188" s="29"/>
      <c r="F188" s="30"/>
      <c r="G188" s="30"/>
      <c r="H188" s="30"/>
      <c r="I188" s="29">
        <v>300</v>
      </c>
      <c r="J188" s="29"/>
      <c r="K188" s="29"/>
      <c r="L188" s="29"/>
      <c r="M188" s="29"/>
      <c r="N188" s="29"/>
    </row>
    <row r="189" spans="1:14" ht="20.100000000000001" customHeight="1" x14ac:dyDescent="0.2">
      <c r="A189" s="27" t="s">
        <v>195</v>
      </c>
      <c r="B189" s="45">
        <v>205</v>
      </c>
      <c r="C189" s="28"/>
      <c r="D189" s="29"/>
      <c r="E189" s="29"/>
      <c r="F189" s="30"/>
      <c r="G189" s="30"/>
      <c r="H189" s="30">
        <v>300</v>
      </c>
      <c r="I189" s="29"/>
      <c r="J189" s="29"/>
      <c r="K189" s="29"/>
      <c r="L189" s="29"/>
      <c r="M189" s="29"/>
      <c r="N189" s="29"/>
    </row>
    <row r="190" spans="1:14" ht="20.100000000000001" customHeight="1" x14ac:dyDescent="0.2">
      <c r="A190" s="27" t="s">
        <v>196</v>
      </c>
      <c r="B190" s="45">
        <v>206</v>
      </c>
      <c r="C190" s="28"/>
      <c r="D190" s="29"/>
      <c r="E190" s="29"/>
      <c r="F190" s="30"/>
      <c r="G190" s="30"/>
      <c r="H190" s="30"/>
      <c r="I190" s="29"/>
      <c r="J190" s="29">
        <v>30</v>
      </c>
      <c r="K190" s="29"/>
      <c r="L190" s="29"/>
      <c r="M190" s="29"/>
      <c r="N190" s="29"/>
    </row>
    <row r="191" spans="1:14" ht="20.100000000000001" customHeight="1" x14ac:dyDescent="0.2">
      <c r="A191" s="27" t="s">
        <v>197</v>
      </c>
      <c r="B191" s="45">
        <v>207</v>
      </c>
      <c r="C191" s="28"/>
      <c r="D191" s="29"/>
      <c r="E191" s="29"/>
      <c r="F191" s="30"/>
      <c r="G191" s="30">
        <v>210</v>
      </c>
      <c r="H191" s="30"/>
      <c r="I191" s="29"/>
      <c r="J191" s="29"/>
      <c r="K191" s="29"/>
      <c r="L191" s="29"/>
      <c r="M191" s="29"/>
      <c r="N191" s="29"/>
    </row>
    <row r="192" spans="1:14" ht="20.100000000000001" customHeight="1" x14ac:dyDescent="0.2">
      <c r="A192" s="23" t="s">
        <v>198</v>
      </c>
      <c r="B192" s="44">
        <v>208</v>
      </c>
      <c r="C192" s="24"/>
      <c r="D192" s="25"/>
      <c r="E192" s="25"/>
      <c r="F192" s="26"/>
      <c r="G192" s="26"/>
      <c r="H192" s="26"/>
      <c r="I192" s="25"/>
      <c r="J192" s="25"/>
      <c r="K192" s="25"/>
      <c r="L192" s="25"/>
      <c r="M192" s="25"/>
      <c r="N192" s="32"/>
    </row>
    <row r="193" spans="1:14" ht="20.100000000000001" customHeight="1" x14ac:dyDescent="0.2">
      <c r="A193" s="27" t="s">
        <v>199</v>
      </c>
      <c r="B193" s="45">
        <v>209</v>
      </c>
      <c r="C193" s="28"/>
      <c r="D193" s="29"/>
      <c r="E193" s="29"/>
      <c r="F193" s="30"/>
      <c r="G193" s="30"/>
      <c r="H193" s="30"/>
      <c r="I193" s="29"/>
      <c r="J193" s="29"/>
      <c r="K193" s="29"/>
      <c r="L193" s="29">
        <v>10</v>
      </c>
      <c r="M193" s="29"/>
      <c r="N193" s="29"/>
    </row>
    <row r="194" spans="1:14" ht="20.100000000000001" customHeight="1" x14ac:dyDescent="0.2">
      <c r="A194" s="27" t="s">
        <v>200</v>
      </c>
      <c r="B194" s="45">
        <v>210</v>
      </c>
      <c r="C194" s="28"/>
      <c r="D194" s="29"/>
      <c r="E194" s="29"/>
      <c r="F194" s="30"/>
      <c r="G194" s="30"/>
      <c r="H194" s="30"/>
      <c r="I194" s="29"/>
      <c r="J194" s="29"/>
      <c r="K194" s="29"/>
      <c r="L194" s="29"/>
      <c r="M194" s="29"/>
      <c r="N194" s="29"/>
    </row>
    <row r="195" spans="1:14" ht="20.100000000000001" customHeight="1" x14ac:dyDescent="0.2">
      <c r="A195" s="27" t="s">
        <v>201</v>
      </c>
      <c r="B195" s="45">
        <v>211</v>
      </c>
      <c r="C195" s="28"/>
      <c r="D195" s="29"/>
      <c r="E195" s="29"/>
      <c r="F195" s="30"/>
      <c r="G195" s="30"/>
      <c r="H195" s="30"/>
      <c r="I195" s="29"/>
      <c r="J195" s="29"/>
      <c r="K195" s="29">
        <v>13</v>
      </c>
      <c r="L195" s="29"/>
      <c r="M195" s="29"/>
      <c r="N195" s="29"/>
    </row>
    <row r="196" spans="1:14" ht="20.100000000000001" customHeight="1" x14ac:dyDescent="0.2">
      <c r="A196" s="27" t="s">
        <v>202</v>
      </c>
      <c r="B196" s="45">
        <v>212.1</v>
      </c>
      <c r="C196" s="28"/>
      <c r="D196" s="29"/>
      <c r="E196" s="29"/>
      <c r="F196" s="30"/>
      <c r="G196" s="30"/>
      <c r="H196" s="30"/>
      <c r="I196" s="29">
        <v>30</v>
      </c>
      <c r="J196" s="29"/>
      <c r="K196" s="29"/>
      <c r="L196" s="29"/>
      <c r="M196" s="29"/>
      <c r="N196" s="29"/>
    </row>
    <row r="197" spans="1:14" ht="20.100000000000001" customHeight="1" x14ac:dyDescent="0.2">
      <c r="A197" s="27" t="s">
        <v>203</v>
      </c>
      <c r="B197" s="45">
        <v>212.1</v>
      </c>
      <c r="C197" s="28">
        <v>3000</v>
      </c>
      <c r="D197" s="29">
        <v>1800</v>
      </c>
      <c r="E197" s="29"/>
      <c r="F197" s="30"/>
      <c r="G197" s="30"/>
      <c r="H197" s="30"/>
      <c r="I197" s="29"/>
      <c r="J197" s="29"/>
      <c r="K197" s="29"/>
      <c r="L197" s="29"/>
      <c r="M197" s="29"/>
      <c r="N197" s="29"/>
    </row>
    <row r="198" spans="1:14" ht="20.100000000000001" customHeight="1" x14ac:dyDescent="0.2">
      <c r="A198" s="27" t="s">
        <v>204</v>
      </c>
      <c r="B198" s="45">
        <v>213</v>
      </c>
      <c r="C198" s="28"/>
      <c r="D198" s="29"/>
      <c r="E198" s="29"/>
      <c r="F198" s="30"/>
      <c r="G198" s="30">
        <v>1400</v>
      </c>
      <c r="H198" s="30">
        <v>740</v>
      </c>
      <c r="I198" s="29">
        <v>500</v>
      </c>
      <c r="J198" s="29">
        <v>700</v>
      </c>
      <c r="K198" s="29">
        <v>560</v>
      </c>
      <c r="L198" s="29">
        <v>640</v>
      </c>
      <c r="M198" s="29"/>
      <c r="N198" s="29"/>
    </row>
    <row r="199" spans="1:14" ht="20.100000000000001" customHeight="1" x14ac:dyDescent="0.2">
      <c r="A199" s="27" t="s">
        <v>205</v>
      </c>
      <c r="B199" s="45">
        <v>214</v>
      </c>
      <c r="C199" s="28"/>
      <c r="D199" s="29"/>
      <c r="E199" s="29">
        <v>3770</v>
      </c>
      <c r="F199" s="30"/>
      <c r="G199" s="30"/>
      <c r="H199" s="30">
        <v>2285</v>
      </c>
      <c r="I199" s="29"/>
      <c r="J199" s="29"/>
      <c r="K199" s="29"/>
      <c r="L199" s="29">
        <v>715</v>
      </c>
      <c r="M199" s="29"/>
      <c r="N199" s="29"/>
    </row>
    <row r="200" spans="1:14" ht="20.100000000000001" customHeight="1" x14ac:dyDescent="0.2">
      <c r="A200" s="38" t="s">
        <v>206</v>
      </c>
      <c r="B200" s="44">
        <v>215</v>
      </c>
      <c r="C200" s="24"/>
      <c r="D200" s="25"/>
      <c r="E200" s="25"/>
      <c r="F200" s="26"/>
      <c r="G200" s="26"/>
      <c r="H200" s="26"/>
      <c r="I200" s="25"/>
      <c r="J200" s="25"/>
      <c r="K200" s="25"/>
      <c r="L200" s="25"/>
      <c r="M200" s="25"/>
      <c r="N200" s="32"/>
    </row>
    <row r="201" spans="1:14" ht="20.100000000000001" customHeight="1" x14ac:dyDescent="0.2">
      <c r="A201" s="27" t="s">
        <v>207</v>
      </c>
      <c r="B201" s="45">
        <v>216</v>
      </c>
      <c r="C201" s="28"/>
      <c r="D201" s="29"/>
      <c r="E201" s="29"/>
      <c r="F201" s="30">
        <v>30</v>
      </c>
      <c r="G201" s="30">
        <v>200</v>
      </c>
      <c r="H201" s="30">
        <v>210</v>
      </c>
      <c r="I201" s="29"/>
      <c r="J201" s="29">
        <v>350</v>
      </c>
      <c r="K201" s="29">
        <v>35</v>
      </c>
      <c r="L201" s="29">
        <v>20</v>
      </c>
      <c r="M201" s="29"/>
      <c r="N201" s="29"/>
    </row>
    <row r="202" spans="1:14" ht="20.100000000000001" customHeight="1" x14ac:dyDescent="0.2">
      <c r="A202" s="27" t="s">
        <v>208</v>
      </c>
      <c r="B202" s="45">
        <v>217</v>
      </c>
      <c r="C202" s="28"/>
      <c r="D202" s="29"/>
      <c r="E202" s="29"/>
      <c r="F202" s="30"/>
      <c r="G202" s="30"/>
      <c r="H202" s="30"/>
      <c r="I202" s="29">
        <v>200</v>
      </c>
      <c r="J202" s="29"/>
      <c r="K202" s="29"/>
      <c r="L202" s="29"/>
      <c r="M202" s="29"/>
      <c r="N202" s="29"/>
    </row>
    <row r="203" spans="1:14" ht="20.100000000000001" customHeight="1" x14ac:dyDescent="0.2">
      <c r="A203" s="27" t="s">
        <v>209</v>
      </c>
      <c r="B203" s="45">
        <v>217.1</v>
      </c>
      <c r="C203" s="28"/>
      <c r="D203" s="29"/>
      <c r="E203" s="29"/>
      <c r="F203" s="30"/>
      <c r="G203" s="30"/>
      <c r="H203" s="30">
        <v>480</v>
      </c>
      <c r="I203" s="29"/>
      <c r="J203" s="29"/>
      <c r="K203" s="29"/>
      <c r="L203" s="29">
        <v>131</v>
      </c>
      <c r="M203" s="29"/>
      <c r="N203" s="29"/>
    </row>
    <row r="204" spans="1:14" ht="20.100000000000001" customHeight="1" x14ac:dyDescent="0.2">
      <c r="A204" s="27" t="s">
        <v>210</v>
      </c>
      <c r="B204" s="45">
        <v>218</v>
      </c>
      <c r="C204" s="28"/>
      <c r="D204" s="29"/>
      <c r="E204" s="29"/>
      <c r="F204" s="30"/>
      <c r="G204" s="30"/>
      <c r="H204" s="30">
        <v>16</v>
      </c>
      <c r="I204" s="29"/>
      <c r="J204" s="29"/>
      <c r="K204" s="29"/>
      <c r="L204" s="29">
        <v>14</v>
      </c>
      <c r="M204" s="29"/>
      <c r="N204" s="29"/>
    </row>
    <row r="205" spans="1:14" ht="20.100000000000001" customHeight="1" x14ac:dyDescent="0.2">
      <c r="A205" s="27" t="s">
        <v>211</v>
      </c>
      <c r="B205" s="45">
        <v>219</v>
      </c>
      <c r="C205" s="28"/>
      <c r="D205" s="29"/>
      <c r="E205" s="29"/>
      <c r="F205" s="30"/>
      <c r="G205" s="30"/>
      <c r="H205" s="30"/>
      <c r="I205" s="29"/>
      <c r="J205" s="29"/>
      <c r="K205" s="29"/>
      <c r="L205" s="29"/>
      <c r="M205" s="29"/>
      <c r="N205" s="29"/>
    </row>
    <row r="206" spans="1:14" ht="20.100000000000001" customHeight="1" x14ac:dyDescent="0.2">
      <c r="A206" s="27" t="s">
        <v>212</v>
      </c>
      <c r="B206" s="48">
        <v>220</v>
      </c>
      <c r="C206" s="28"/>
      <c r="D206" s="29"/>
      <c r="E206" s="29"/>
      <c r="F206" s="30"/>
      <c r="G206" s="30">
        <v>570</v>
      </c>
      <c r="H206" s="30">
        <v>500</v>
      </c>
      <c r="I206" s="29"/>
      <c r="J206" s="29"/>
      <c r="K206" s="29"/>
      <c r="L206" s="29"/>
      <c r="M206" s="29"/>
      <c r="N206" s="29"/>
    </row>
    <row r="207" spans="1:14" ht="20.100000000000001" customHeight="1" x14ac:dyDescent="0.2">
      <c r="A207" s="27" t="s">
        <v>213</v>
      </c>
      <c r="B207" s="45">
        <v>221</v>
      </c>
      <c r="C207" s="28"/>
      <c r="D207" s="29"/>
      <c r="E207" s="29"/>
      <c r="F207" s="30"/>
      <c r="G207" s="30"/>
      <c r="H207" s="30"/>
      <c r="I207" s="29"/>
      <c r="J207" s="29"/>
      <c r="K207" s="29"/>
      <c r="L207" s="29"/>
      <c r="M207" s="29"/>
      <c r="N207" s="29"/>
    </row>
    <row r="208" spans="1:14" ht="20.100000000000001" customHeight="1" x14ac:dyDescent="0.2">
      <c r="A208" s="27" t="s">
        <v>190</v>
      </c>
      <c r="B208" s="45">
        <v>222</v>
      </c>
      <c r="C208" s="28">
        <v>42</v>
      </c>
      <c r="D208" s="29">
        <v>170</v>
      </c>
      <c r="E208" s="29"/>
      <c r="F208" s="30"/>
      <c r="G208" s="30"/>
      <c r="H208" s="30"/>
      <c r="I208" s="29"/>
      <c r="J208" s="29"/>
      <c r="K208" s="29"/>
      <c r="L208" s="29"/>
      <c r="M208" s="29"/>
      <c r="N208" s="29"/>
    </row>
    <row r="209" spans="1:14" ht="20.100000000000001" customHeight="1" x14ac:dyDescent="0.2">
      <c r="A209" s="27" t="s">
        <v>214</v>
      </c>
      <c r="B209" s="45">
        <v>223</v>
      </c>
      <c r="C209" s="28"/>
      <c r="D209" s="29"/>
      <c r="E209" s="29"/>
      <c r="F209" s="30"/>
      <c r="G209" s="30"/>
      <c r="H209" s="30"/>
      <c r="I209" s="29"/>
      <c r="J209" s="29"/>
      <c r="K209" s="29"/>
      <c r="L209" s="29"/>
      <c r="M209" s="29"/>
      <c r="N209" s="29"/>
    </row>
    <row r="210" spans="1:14" ht="20.100000000000001" customHeight="1" x14ac:dyDescent="0.2">
      <c r="A210" s="27" t="s">
        <v>215</v>
      </c>
      <c r="B210" s="45">
        <v>225</v>
      </c>
      <c r="C210" s="28"/>
      <c r="D210" s="29"/>
      <c r="E210" s="29"/>
      <c r="F210" s="30"/>
      <c r="G210" s="30"/>
      <c r="H210" s="30"/>
      <c r="I210" s="29"/>
      <c r="J210" s="29"/>
      <c r="K210" s="29"/>
      <c r="L210" s="29"/>
      <c r="M210" s="29"/>
      <c r="N210" s="29"/>
    </row>
    <row r="211" spans="1:14" ht="20.100000000000001" customHeight="1" x14ac:dyDescent="0.2">
      <c r="A211" s="27" t="s">
        <v>216</v>
      </c>
      <c r="B211" s="45">
        <v>226</v>
      </c>
      <c r="C211" s="28"/>
      <c r="D211" s="29"/>
      <c r="E211" s="29"/>
      <c r="F211" s="30"/>
      <c r="G211" s="30">
        <v>117</v>
      </c>
      <c r="H211" s="30"/>
      <c r="I211" s="29"/>
      <c r="J211" s="29"/>
      <c r="K211" s="29">
        <v>36</v>
      </c>
      <c r="L211" s="29"/>
      <c r="M211" s="29"/>
      <c r="N211" s="29"/>
    </row>
    <row r="212" spans="1:14" ht="20.100000000000001" customHeight="1" x14ac:dyDescent="0.2">
      <c r="A212" s="27" t="s">
        <v>217</v>
      </c>
      <c r="B212" s="45">
        <v>227</v>
      </c>
      <c r="C212" s="28"/>
      <c r="D212" s="29"/>
      <c r="E212" s="29"/>
      <c r="F212" s="30"/>
      <c r="G212" s="30"/>
      <c r="H212" s="30"/>
      <c r="I212" s="29"/>
      <c r="J212" s="29"/>
      <c r="K212" s="29"/>
      <c r="L212" s="29"/>
      <c r="M212" s="29"/>
      <c r="N212" s="29"/>
    </row>
    <row r="213" spans="1:14" ht="20.100000000000001" customHeight="1" x14ac:dyDescent="0.2">
      <c r="A213" s="27" t="s">
        <v>218</v>
      </c>
      <c r="B213" s="45">
        <v>229</v>
      </c>
      <c r="C213" s="28"/>
      <c r="D213" s="29"/>
      <c r="E213" s="29"/>
      <c r="F213" s="30"/>
      <c r="G213" s="30"/>
      <c r="H213" s="30"/>
      <c r="I213" s="29"/>
      <c r="J213" s="29"/>
      <c r="K213" s="29"/>
      <c r="L213" s="29">
        <v>4</v>
      </c>
      <c r="M213" s="29"/>
      <c r="N213" s="29"/>
    </row>
    <row r="214" spans="1:14" ht="20.100000000000001" customHeight="1" x14ac:dyDescent="0.2">
      <c r="A214" s="27" t="s">
        <v>219</v>
      </c>
      <c r="B214" s="45">
        <v>230</v>
      </c>
      <c r="C214" s="28">
        <v>800</v>
      </c>
      <c r="D214" s="29"/>
      <c r="E214" s="29"/>
      <c r="F214" s="30">
        <v>870</v>
      </c>
      <c r="G214" s="30">
        <v>15</v>
      </c>
      <c r="H214" s="30">
        <v>254</v>
      </c>
      <c r="I214" s="29">
        <v>325</v>
      </c>
      <c r="J214" s="29">
        <v>349</v>
      </c>
      <c r="K214" s="29">
        <v>440</v>
      </c>
      <c r="L214" s="29"/>
      <c r="M214" s="29"/>
      <c r="N214" s="29"/>
    </row>
    <row r="215" spans="1:14" ht="20.100000000000001" customHeight="1" x14ac:dyDescent="0.2">
      <c r="A215" s="27" t="s">
        <v>220</v>
      </c>
      <c r="B215" s="45">
        <v>230.1</v>
      </c>
      <c r="C215" s="28"/>
      <c r="D215" s="29"/>
      <c r="E215" s="29"/>
      <c r="F215" s="30"/>
      <c r="G215" s="30"/>
      <c r="H215" s="30">
        <v>300</v>
      </c>
      <c r="I215" s="29"/>
      <c r="J215" s="29"/>
      <c r="K215" s="29"/>
      <c r="L215" s="29"/>
      <c r="M215" s="29"/>
      <c r="N215" s="29"/>
    </row>
    <row r="216" spans="1:14" ht="20.100000000000001" customHeight="1" x14ac:dyDescent="0.2">
      <c r="A216" s="27" t="s">
        <v>221</v>
      </c>
      <c r="B216" s="45">
        <v>231</v>
      </c>
      <c r="C216" s="28"/>
      <c r="D216" s="29"/>
      <c r="E216" s="29"/>
      <c r="F216" s="30"/>
      <c r="G216" s="30">
        <v>120</v>
      </c>
      <c r="H216" s="30">
        <v>275</v>
      </c>
      <c r="I216" s="29"/>
      <c r="J216" s="29"/>
      <c r="K216" s="29">
        <v>231</v>
      </c>
      <c r="L216" s="29"/>
      <c r="M216" s="29"/>
      <c r="N216" s="29"/>
    </row>
    <row r="217" spans="1:14" ht="20.100000000000001" customHeight="1" x14ac:dyDescent="0.2">
      <c r="A217" s="27" t="s">
        <v>222</v>
      </c>
      <c r="B217" s="45">
        <v>232</v>
      </c>
      <c r="C217" s="28"/>
      <c r="D217" s="29"/>
      <c r="E217" s="29"/>
      <c r="F217" s="30"/>
      <c r="G217" s="30"/>
      <c r="H217" s="30"/>
      <c r="I217" s="29">
        <v>284</v>
      </c>
      <c r="J217" s="29"/>
      <c r="K217" s="29">
        <v>750</v>
      </c>
      <c r="L217" s="29">
        <v>1128</v>
      </c>
      <c r="M217" s="29"/>
      <c r="N217" s="29"/>
    </row>
    <row r="218" spans="1:14" ht="20.100000000000001" customHeight="1" x14ac:dyDescent="0.2">
      <c r="A218" s="27" t="s">
        <v>223</v>
      </c>
      <c r="B218" s="45">
        <v>234</v>
      </c>
      <c r="C218" s="28"/>
      <c r="D218" s="29"/>
      <c r="E218" s="29"/>
      <c r="F218" s="30"/>
      <c r="G218" s="30">
        <v>1747</v>
      </c>
      <c r="H218" s="30"/>
      <c r="I218" s="29"/>
      <c r="J218" s="29"/>
      <c r="K218" s="29">
        <v>1574</v>
      </c>
      <c r="L218" s="29"/>
      <c r="M218" s="29"/>
      <c r="N218" s="29"/>
    </row>
    <row r="219" spans="1:14" ht="20.100000000000001" customHeight="1" x14ac:dyDescent="0.2">
      <c r="A219" s="27" t="s">
        <v>224</v>
      </c>
      <c r="B219" s="45">
        <v>235</v>
      </c>
      <c r="C219" s="28"/>
      <c r="D219" s="29">
        <v>50</v>
      </c>
      <c r="E219" s="29"/>
      <c r="F219" s="30"/>
      <c r="G219" s="30"/>
      <c r="H219" s="30">
        <v>415</v>
      </c>
      <c r="I219" s="29"/>
      <c r="J219" s="29"/>
      <c r="K219" s="29">
        <v>320</v>
      </c>
      <c r="L219" s="29"/>
      <c r="M219" s="29"/>
      <c r="N219" s="29"/>
    </row>
    <row r="220" spans="1:14" ht="20.100000000000001" customHeight="1" x14ac:dyDescent="0.2">
      <c r="A220" s="27" t="s">
        <v>225</v>
      </c>
      <c r="B220" s="45">
        <v>236</v>
      </c>
      <c r="C220" s="28"/>
      <c r="D220" s="29"/>
      <c r="E220" s="29"/>
      <c r="F220" s="30"/>
      <c r="G220" s="30"/>
      <c r="H220" s="30"/>
      <c r="I220" s="29"/>
      <c r="J220" s="29"/>
      <c r="K220" s="29">
        <v>23</v>
      </c>
      <c r="L220" s="29"/>
      <c r="M220" s="29"/>
      <c r="N220" s="29"/>
    </row>
    <row r="221" spans="1:14" ht="20.100000000000001" customHeight="1" x14ac:dyDescent="0.2">
      <c r="A221" s="27" t="s">
        <v>226</v>
      </c>
      <c r="B221" s="45">
        <v>237</v>
      </c>
      <c r="C221" s="28"/>
      <c r="D221" s="29"/>
      <c r="E221" s="29"/>
      <c r="F221" s="30"/>
      <c r="G221" s="30"/>
      <c r="H221" s="30"/>
      <c r="I221" s="29"/>
      <c r="J221" s="29"/>
      <c r="K221" s="29"/>
      <c r="L221" s="29">
        <v>63</v>
      </c>
      <c r="M221" s="29"/>
      <c r="N221" s="29"/>
    </row>
    <row r="222" spans="1:14" ht="20.100000000000001" customHeight="1" x14ac:dyDescent="0.2">
      <c r="A222" s="27" t="s">
        <v>227</v>
      </c>
      <c r="B222" s="45">
        <v>238</v>
      </c>
      <c r="C222" s="28"/>
      <c r="D222" s="29"/>
      <c r="E222" s="29"/>
      <c r="F222" s="30">
        <v>80</v>
      </c>
      <c r="G222" s="30"/>
      <c r="H222" s="30">
        <v>315</v>
      </c>
      <c r="I222" s="29"/>
      <c r="J222" s="29"/>
      <c r="K222" s="29"/>
      <c r="L222" s="29"/>
      <c r="M222" s="29"/>
      <c r="N222" s="29"/>
    </row>
    <row r="223" spans="1:14" ht="20.100000000000001" customHeight="1" x14ac:dyDescent="0.2">
      <c r="A223" s="27" t="s">
        <v>228</v>
      </c>
      <c r="B223" s="45">
        <v>239</v>
      </c>
      <c r="C223" s="28"/>
      <c r="D223" s="29"/>
      <c r="E223" s="29"/>
      <c r="F223" s="30"/>
      <c r="G223" s="30"/>
      <c r="H223" s="30">
        <v>150</v>
      </c>
      <c r="I223" s="29"/>
      <c r="J223" s="29"/>
      <c r="K223" s="29">
        <v>150</v>
      </c>
      <c r="L223" s="29"/>
      <c r="M223" s="29"/>
      <c r="N223" s="29"/>
    </row>
    <row r="224" spans="1:14" ht="20.100000000000001" customHeight="1" x14ac:dyDescent="0.2">
      <c r="A224" s="27" t="s">
        <v>229</v>
      </c>
      <c r="B224" s="45">
        <v>241</v>
      </c>
      <c r="C224" s="28"/>
      <c r="D224" s="29"/>
      <c r="E224" s="29"/>
      <c r="F224" s="30"/>
      <c r="G224" s="30">
        <v>300</v>
      </c>
      <c r="H224" s="30">
        <v>170</v>
      </c>
      <c r="I224" s="29"/>
      <c r="J224" s="29">
        <v>550</v>
      </c>
      <c r="K224" s="29"/>
      <c r="L224" s="29"/>
      <c r="M224" s="29"/>
      <c r="N224" s="29"/>
    </row>
    <row r="225" spans="1:14" ht="20.100000000000001" customHeight="1" x14ac:dyDescent="0.2">
      <c r="A225" s="27" t="s">
        <v>230</v>
      </c>
      <c r="B225" s="45">
        <v>243</v>
      </c>
      <c r="C225" s="28"/>
      <c r="D225" s="29"/>
      <c r="E225" s="29"/>
      <c r="F225" s="30"/>
      <c r="G225" s="30">
        <v>2090</v>
      </c>
      <c r="H225" s="30">
        <v>836</v>
      </c>
      <c r="I225" s="29"/>
      <c r="J225" s="29"/>
      <c r="K225" s="29"/>
      <c r="L225" s="29"/>
      <c r="M225" s="29"/>
      <c r="N225" s="29"/>
    </row>
    <row r="226" spans="1:14" ht="20.100000000000001" customHeight="1" x14ac:dyDescent="0.2">
      <c r="A226" s="27" t="s">
        <v>231</v>
      </c>
      <c r="B226" s="45">
        <v>244</v>
      </c>
      <c r="C226" s="28"/>
      <c r="D226" s="29"/>
      <c r="E226" s="29"/>
      <c r="F226" s="30">
        <v>330</v>
      </c>
      <c r="G226" s="30"/>
      <c r="H226" s="30"/>
      <c r="I226" s="29"/>
      <c r="J226" s="29">
        <v>778</v>
      </c>
      <c r="K226" s="29"/>
      <c r="L226" s="29"/>
      <c r="M226" s="29"/>
      <c r="N226" s="29"/>
    </row>
    <row r="227" spans="1:14" ht="20.100000000000001" customHeight="1" x14ac:dyDescent="0.2">
      <c r="A227" s="27" t="s">
        <v>232</v>
      </c>
      <c r="B227" s="45">
        <v>245</v>
      </c>
      <c r="C227" s="28">
        <v>300</v>
      </c>
      <c r="D227" s="29"/>
      <c r="E227" s="29"/>
      <c r="F227" s="30">
        <v>500</v>
      </c>
      <c r="G227" s="30">
        <v>410</v>
      </c>
      <c r="H227" s="30">
        <v>420</v>
      </c>
      <c r="I227" s="29"/>
      <c r="J227" s="29"/>
      <c r="K227" s="29"/>
      <c r="L227" s="29">
        <v>200</v>
      </c>
      <c r="M227" s="29"/>
      <c r="N227" s="29"/>
    </row>
    <row r="228" spans="1:14" ht="20.100000000000001" customHeight="1" x14ac:dyDescent="0.2">
      <c r="A228" s="27" t="s">
        <v>233</v>
      </c>
      <c r="B228" s="45">
        <v>246</v>
      </c>
      <c r="C228" s="28"/>
      <c r="D228" s="29"/>
      <c r="E228" s="29"/>
      <c r="F228" s="30"/>
      <c r="G228" s="30"/>
      <c r="H228" s="30"/>
      <c r="I228" s="29"/>
      <c r="J228" s="29"/>
      <c r="K228" s="29"/>
      <c r="L228" s="29"/>
      <c r="M228" s="29"/>
      <c r="N228" s="29"/>
    </row>
    <row r="229" spans="1:14" ht="20.100000000000001" customHeight="1" x14ac:dyDescent="0.2">
      <c r="A229" s="27" t="s">
        <v>234</v>
      </c>
      <c r="B229" s="45">
        <v>247</v>
      </c>
      <c r="C229" s="28"/>
      <c r="D229" s="29">
        <v>50</v>
      </c>
      <c r="E229" s="29"/>
      <c r="F229" s="30"/>
      <c r="G229" s="30"/>
      <c r="H229" s="30"/>
      <c r="I229" s="29">
        <v>150</v>
      </c>
      <c r="J229" s="29"/>
      <c r="K229" s="29">
        <v>100</v>
      </c>
      <c r="L229" s="29"/>
      <c r="M229" s="29"/>
      <c r="N229" s="29"/>
    </row>
    <row r="230" spans="1:14" ht="20.100000000000001" customHeight="1" x14ac:dyDescent="0.2">
      <c r="A230" s="27" t="s">
        <v>235</v>
      </c>
      <c r="B230" s="45">
        <v>249</v>
      </c>
      <c r="C230" s="28"/>
      <c r="D230" s="29"/>
      <c r="E230" s="29"/>
      <c r="F230" s="30"/>
      <c r="G230" s="30"/>
      <c r="H230" s="30"/>
      <c r="I230" s="29"/>
      <c r="J230" s="29"/>
      <c r="K230" s="29">
        <v>9</v>
      </c>
      <c r="L230" s="29"/>
      <c r="M230" s="29"/>
      <c r="N230" s="29"/>
    </row>
    <row r="231" spans="1:14" ht="20.100000000000001" customHeight="1" x14ac:dyDescent="0.2">
      <c r="A231" s="27" t="s">
        <v>236</v>
      </c>
      <c r="B231" s="45">
        <v>250</v>
      </c>
      <c r="C231" s="28"/>
      <c r="D231" s="29"/>
      <c r="E231" s="29"/>
      <c r="F231" s="30"/>
      <c r="G231" s="30"/>
      <c r="H231" s="30"/>
      <c r="I231" s="29"/>
      <c r="J231" s="29"/>
      <c r="K231" s="29">
        <v>29</v>
      </c>
      <c r="L231" s="29"/>
      <c r="M231" s="29"/>
      <c r="N231" s="29"/>
    </row>
    <row r="232" spans="1:14" ht="20.100000000000001" customHeight="1" x14ac:dyDescent="0.2">
      <c r="A232" s="27" t="s">
        <v>237</v>
      </c>
      <c r="B232" s="45">
        <v>253</v>
      </c>
      <c r="C232" s="28"/>
      <c r="D232" s="29"/>
      <c r="E232" s="29"/>
      <c r="F232" s="30"/>
      <c r="G232" s="30"/>
      <c r="H232" s="30"/>
      <c r="I232" s="29"/>
      <c r="J232" s="29"/>
      <c r="K232" s="29"/>
      <c r="L232" s="29">
        <v>124</v>
      </c>
      <c r="M232" s="29"/>
      <c r="N232" s="29"/>
    </row>
    <row r="233" spans="1:14" ht="20.100000000000001" customHeight="1" x14ac:dyDescent="0.2">
      <c r="A233" s="23" t="s">
        <v>238</v>
      </c>
      <c r="B233" s="44">
        <v>255</v>
      </c>
      <c r="C233" s="24"/>
      <c r="D233" s="25"/>
      <c r="E233" s="25"/>
      <c r="F233" s="26"/>
      <c r="G233" s="26"/>
      <c r="H233" s="26"/>
      <c r="I233" s="25"/>
      <c r="J233" s="25"/>
      <c r="K233" s="25"/>
      <c r="L233" s="25"/>
      <c r="M233" s="25"/>
      <c r="N233" s="32"/>
    </row>
    <row r="234" spans="1:14" ht="20.100000000000001" customHeight="1" x14ac:dyDescent="0.2">
      <c r="A234" s="27" t="s">
        <v>239</v>
      </c>
      <c r="B234" s="45">
        <v>256</v>
      </c>
      <c r="C234" s="28"/>
      <c r="D234" s="29"/>
      <c r="E234" s="29"/>
      <c r="F234" s="30"/>
      <c r="G234" s="30"/>
      <c r="H234" s="30"/>
      <c r="I234" s="29"/>
      <c r="J234" s="29"/>
      <c r="K234" s="29"/>
      <c r="L234" s="29">
        <v>43</v>
      </c>
      <c r="M234" s="29"/>
      <c r="N234" s="29"/>
    </row>
    <row r="235" spans="1:14" ht="20.100000000000001" customHeight="1" x14ac:dyDescent="0.2">
      <c r="A235" s="27" t="s">
        <v>240</v>
      </c>
      <c r="B235" s="45">
        <v>258</v>
      </c>
      <c r="C235" s="28">
        <v>1800</v>
      </c>
      <c r="D235" s="29"/>
      <c r="E235" s="29"/>
      <c r="F235" s="30"/>
      <c r="G235" s="30">
        <v>2300</v>
      </c>
      <c r="H235" s="30">
        <v>400</v>
      </c>
      <c r="I235" s="29">
        <v>200</v>
      </c>
      <c r="J235" s="29"/>
      <c r="K235" s="29">
        <v>600</v>
      </c>
      <c r="L235" s="29">
        <v>600</v>
      </c>
      <c r="M235" s="29"/>
      <c r="N235" s="29"/>
    </row>
    <row r="236" spans="1:14" ht="20.100000000000001" customHeight="1" x14ac:dyDescent="0.2">
      <c r="A236" s="27" t="s">
        <v>241</v>
      </c>
      <c r="B236" s="45">
        <v>259</v>
      </c>
      <c r="C236" s="28"/>
      <c r="D236" s="29"/>
      <c r="E236" s="29"/>
      <c r="F236" s="30"/>
      <c r="G236" s="30"/>
      <c r="H236" s="30"/>
      <c r="I236" s="29"/>
      <c r="J236" s="29"/>
      <c r="K236" s="29">
        <v>85</v>
      </c>
      <c r="L236" s="29"/>
      <c r="M236" s="29"/>
      <c r="N236" s="29"/>
    </row>
    <row r="237" spans="1:14" ht="20.100000000000001" customHeight="1" x14ac:dyDescent="0.2">
      <c r="A237" s="27" t="s">
        <v>242</v>
      </c>
      <c r="B237" s="45">
        <v>260</v>
      </c>
      <c r="C237" s="28"/>
      <c r="D237" s="29"/>
      <c r="E237" s="29"/>
      <c r="F237" s="30"/>
      <c r="G237" s="30"/>
      <c r="H237" s="30"/>
      <c r="I237" s="29"/>
      <c r="J237" s="29"/>
      <c r="K237" s="29"/>
      <c r="L237" s="29"/>
      <c r="M237" s="29"/>
      <c r="N237" s="29"/>
    </row>
    <row r="238" spans="1:14" ht="20.100000000000001" customHeight="1" x14ac:dyDescent="0.2">
      <c r="A238" s="27" t="s">
        <v>243</v>
      </c>
      <c r="B238" s="45">
        <v>261</v>
      </c>
      <c r="C238" s="28"/>
      <c r="D238" s="29"/>
      <c r="E238" s="29">
        <v>30</v>
      </c>
      <c r="F238" s="30"/>
      <c r="G238" s="30"/>
      <c r="H238" s="30"/>
      <c r="I238" s="29"/>
      <c r="J238" s="29"/>
      <c r="K238" s="29"/>
      <c r="L238" s="29"/>
      <c r="M238" s="29"/>
      <c r="N238" s="29"/>
    </row>
    <row r="239" spans="1:14" ht="20.100000000000001" customHeight="1" x14ac:dyDescent="0.2">
      <c r="A239" s="27" t="s">
        <v>499</v>
      </c>
      <c r="B239" s="45">
        <v>262</v>
      </c>
      <c r="C239" s="28"/>
      <c r="D239" s="29"/>
      <c r="E239" s="29"/>
      <c r="F239" s="30"/>
      <c r="G239" s="30"/>
      <c r="H239" s="30"/>
      <c r="I239" s="29"/>
      <c r="J239" s="29"/>
      <c r="K239" s="29"/>
      <c r="L239" s="29"/>
      <c r="M239" s="29"/>
      <c r="N239" s="29"/>
    </row>
    <row r="240" spans="1:14" ht="20.100000000000001" customHeight="1" x14ac:dyDescent="0.2">
      <c r="A240" s="27" t="s">
        <v>244</v>
      </c>
      <c r="B240" s="45">
        <v>263</v>
      </c>
      <c r="C240" s="28"/>
      <c r="D240" s="29"/>
      <c r="E240" s="29"/>
      <c r="F240" s="30"/>
      <c r="G240" s="30">
        <v>1500</v>
      </c>
      <c r="H240" s="30"/>
      <c r="I240" s="29"/>
      <c r="J240" s="29"/>
      <c r="K240" s="29"/>
      <c r="L240" s="29"/>
      <c r="M240" s="29"/>
      <c r="N240" s="29"/>
    </row>
    <row r="241" spans="1:14" ht="20.100000000000001" customHeight="1" x14ac:dyDescent="0.2">
      <c r="A241" s="27" t="s">
        <v>245</v>
      </c>
      <c r="B241" s="45">
        <v>264</v>
      </c>
      <c r="C241" s="28"/>
      <c r="D241" s="29"/>
      <c r="E241" s="29"/>
      <c r="F241" s="30"/>
      <c r="G241" s="30"/>
      <c r="H241" s="30">
        <v>665</v>
      </c>
      <c r="I241" s="29"/>
      <c r="J241" s="29"/>
      <c r="K241" s="29"/>
      <c r="L241" s="29"/>
      <c r="M241" s="29"/>
      <c r="N241" s="29"/>
    </row>
    <row r="242" spans="1:14" ht="20.100000000000001" customHeight="1" x14ac:dyDescent="0.2">
      <c r="A242" s="27" t="s">
        <v>246</v>
      </c>
      <c r="B242" s="45">
        <v>265</v>
      </c>
      <c r="C242" s="28"/>
      <c r="D242" s="29"/>
      <c r="E242" s="29"/>
      <c r="F242" s="30"/>
      <c r="G242" s="30">
        <v>760</v>
      </c>
      <c r="H242" s="30">
        <v>330</v>
      </c>
      <c r="I242" s="29">
        <v>330</v>
      </c>
      <c r="J242" s="29"/>
      <c r="K242" s="29">
        <v>200</v>
      </c>
      <c r="L242" s="29">
        <v>500</v>
      </c>
      <c r="M242" s="29"/>
      <c r="N242" s="29"/>
    </row>
    <row r="243" spans="1:14" ht="20.100000000000001" customHeight="1" x14ac:dyDescent="0.2">
      <c r="A243" s="27" t="s">
        <v>247</v>
      </c>
      <c r="B243" s="45">
        <v>266</v>
      </c>
      <c r="C243" s="28"/>
      <c r="D243" s="29">
        <v>300</v>
      </c>
      <c r="E243" s="29"/>
      <c r="F243" s="30"/>
      <c r="G243" s="30"/>
      <c r="H243" s="30"/>
      <c r="I243" s="29"/>
      <c r="J243" s="29"/>
      <c r="K243" s="29">
        <v>263</v>
      </c>
      <c r="L243" s="29">
        <v>243</v>
      </c>
      <c r="M243" s="29"/>
      <c r="N243" s="29"/>
    </row>
    <row r="244" spans="1:14" ht="20.100000000000001" customHeight="1" x14ac:dyDescent="0.2">
      <c r="A244" s="27" t="s">
        <v>248</v>
      </c>
      <c r="B244" s="45">
        <v>267</v>
      </c>
      <c r="C244" s="28">
        <v>590</v>
      </c>
      <c r="D244" s="29"/>
      <c r="E244" s="29"/>
      <c r="F244" s="30"/>
      <c r="G244" s="30">
        <v>1670</v>
      </c>
      <c r="H244" s="30">
        <v>2311</v>
      </c>
      <c r="I244" s="29"/>
      <c r="J244" s="29"/>
      <c r="K244" s="29"/>
      <c r="L244" s="29"/>
      <c r="M244" s="29"/>
      <c r="N244" s="29"/>
    </row>
    <row r="245" spans="1:14" ht="20.100000000000001" customHeight="1" x14ac:dyDescent="0.2">
      <c r="A245" s="23" t="s">
        <v>249</v>
      </c>
      <c r="B245" s="44">
        <v>268</v>
      </c>
      <c r="C245" s="24"/>
      <c r="D245" s="25"/>
      <c r="E245" s="25"/>
      <c r="F245" s="26"/>
      <c r="G245" s="26"/>
      <c r="H245" s="26"/>
      <c r="I245" s="25"/>
      <c r="J245" s="25"/>
      <c r="K245" s="25"/>
      <c r="L245" s="25"/>
      <c r="M245" s="25"/>
      <c r="N245" s="32"/>
    </row>
    <row r="246" spans="1:14" ht="20.100000000000001" customHeight="1" x14ac:dyDescent="0.2">
      <c r="A246" s="27" t="s">
        <v>250</v>
      </c>
      <c r="B246" s="45">
        <v>269</v>
      </c>
      <c r="C246" s="28"/>
      <c r="D246" s="29"/>
      <c r="E246" s="29"/>
      <c r="F246" s="30"/>
      <c r="G246" s="30"/>
      <c r="H246" s="30"/>
      <c r="I246" s="29"/>
      <c r="J246" s="29"/>
      <c r="K246" s="29"/>
      <c r="L246" s="29">
        <v>10</v>
      </c>
      <c r="M246" s="29"/>
      <c r="N246" s="29"/>
    </row>
    <row r="247" spans="1:14" ht="20.100000000000001" customHeight="1" x14ac:dyDescent="0.2">
      <c r="A247" s="27" t="s">
        <v>251</v>
      </c>
      <c r="B247" s="45">
        <v>270</v>
      </c>
      <c r="C247" s="28">
        <v>2800</v>
      </c>
      <c r="D247" s="29">
        <v>3000</v>
      </c>
      <c r="E247" s="29">
        <v>2000</v>
      </c>
      <c r="F247" s="30">
        <v>2000</v>
      </c>
      <c r="G247" s="30">
        <v>2000</v>
      </c>
      <c r="H247" s="30"/>
      <c r="I247" s="29">
        <v>1304</v>
      </c>
      <c r="J247" s="29"/>
      <c r="K247" s="29"/>
      <c r="L247" s="29">
        <v>1490</v>
      </c>
      <c r="M247" s="29"/>
      <c r="N247" s="29"/>
    </row>
    <row r="248" spans="1:14" ht="20.100000000000001" customHeight="1" x14ac:dyDescent="0.2">
      <c r="A248" s="27" t="s">
        <v>252</v>
      </c>
      <c r="B248" s="45">
        <v>271</v>
      </c>
      <c r="C248" s="28"/>
      <c r="D248" s="29"/>
      <c r="E248" s="29"/>
      <c r="F248" s="30"/>
      <c r="G248" s="30"/>
      <c r="H248" s="30"/>
      <c r="I248" s="29"/>
      <c r="J248" s="29">
        <v>43</v>
      </c>
      <c r="K248" s="29"/>
      <c r="L248" s="29"/>
      <c r="M248" s="29"/>
      <c r="N248" s="29"/>
    </row>
    <row r="249" spans="1:14" ht="20.100000000000001" customHeight="1" x14ac:dyDescent="0.2">
      <c r="A249" s="27" t="s">
        <v>253</v>
      </c>
      <c r="B249" s="45">
        <v>272</v>
      </c>
      <c r="C249" s="28"/>
      <c r="D249" s="29"/>
      <c r="E249" s="29"/>
      <c r="F249" s="30"/>
      <c r="G249" s="30"/>
      <c r="H249" s="30"/>
      <c r="I249" s="29"/>
      <c r="J249" s="29">
        <v>40</v>
      </c>
      <c r="K249" s="29"/>
      <c r="L249" s="29"/>
      <c r="M249" s="29"/>
      <c r="N249" s="29"/>
    </row>
    <row r="250" spans="1:14" ht="20.100000000000001" customHeight="1" x14ac:dyDescent="0.2">
      <c r="A250" s="27" t="s">
        <v>254</v>
      </c>
      <c r="B250" s="45">
        <v>273</v>
      </c>
      <c r="C250" s="28"/>
      <c r="D250" s="29"/>
      <c r="E250" s="29"/>
      <c r="F250" s="30"/>
      <c r="G250" s="30"/>
      <c r="H250" s="30"/>
      <c r="I250" s="29"/>
      <c r="J250" s="29"/>
      <c r="K250" s="29"/>
      <c r="L250" s="29"/>
      <c r="M250" s="29"/>
      <c r="N250" s="29"/>
    </row>
    <row r="251" spans="1:14" ht="20.100000000000001" customHeight="1" x14ac:dyDescent="0.2">
      <c r="A251" s="27" t="s">
        <v>255</v>
      </c>
      <c r="B251" s="45">
        <v>274</v>
      </c>
      <c r="C251" s="28"/>
      <c r="D251" s="29"/>
      <c r="E251" s="29"/>
      <c r="F251" s="30"/>
      <c r="G251" s="30"/>
      <c r="H251" s="30"/>
      <c r="I251" s="29"/>
      <c r="J251" s="29"/>
      <c r="K251" s="29"/>
      <c r="L251" s="29">
        <v>3</v>
      </c>
      <c r="M251" s="29"/>
      <c r="N251" s="29"/>
    </row>
    <row r="252" spans="1:14" ht="20.100000000000001" customHeight="1" x14ac:dyDescent="0.2">
      <c r="A252" s="27" t="s">
        <v>256</v>
      </c>
      <c r="B252" s="45">
        <v>275</v>
      </c>
      <c r="C252" s="28"/>
      <c r="D252" s="29"/>
      <c r="E252" s="29"/>
      <c r="F252" s="30"/>
      <c r="G252" s="30">
        <v>275</v>
      </c>
      <c r="H252" s="30"/>
      <c r="I252" s="29"/>
      <c r="J252" s="29"/>
      <c r="K252" s="29">
        <v>400</v>
      </c>
      <c r="L252" s="29"/>
      <c r="M252" s="29"/>
      <c r="N252" s="29"/>
    </row>
    <row r="253" spans="1:14" ht="20.100000000000001" customHeight="1" x14ac:dyDescent="0.2">
      <c r="A253" s="27" t="s">
        <v>257</v>
      </c>
      <c r="B253" s="45">
        <v>276</v>
      </c>
      <c r="C253" s="28">
        <v>1400</v>
      </c>
      <c r="D253" s="29">
        <v>1960</v>
      </c>
      <c r="E253" s="29">
        <v>1750</v>
      </c>
      <c r="F253" s="30">
        <v>1300</v>
      </c>
      <c r="G253" s="30">
        <v>225</v>
      </c>
      <c r="H253" s="30">
        <v>650</v>
      </c>
      <c r="I253" s="29">
        <v>350</v>
      </c>
      <c r="J253" s="29">
        <v>370</v>
      </c>
      <c r="K253" s="29">
        <v>540</v>
      </c>
      <c r="L253" s="29">
        <v>980</v>
      </c>
      <c r="M253" s="29"/>
      <c r="N253" s="29"/>
    </row>
    <row r="254" spans="1:14" ht="20.100000000000001" customHeight="1" x14ac:dyDescent="0.2">
      <c r="A254" s="27" t="s">
        <v>258</v>
      </c>
      <c r="B254" s="45">
        <v>277</v>
      </c>
      <c r="C254" s="28"/>
      <c r="D254" s="29"/>
      <c r="E254" s="29"/>
      <c r="F254" s="30">
        <v>500</v>
      </c>
      <c r="G254" s="30"/>
      <c r="H254" s="30"/>
      <c r="I254" s="29">
        <v>300</v>
      </c>
      <c r="J254" s="29">
        <v>305</v>
      </c>
      <c r="K254" s="29"/>
      <c r="L254" s="29">
        <v>254</v>
      </c>
      <c r="M254" s="29"/>
      <c r="N254" s="29"/>
    </row>
    <row r="255" spans="1:14" ht="20.100000000000001" customHeight="1" x14ac:dyDescent="0.2">
      <c r="A255" s="27" t="s">
        <v>259</v>
      </c>
      <c r="B255" s="45">
        <v>278</v>
      </c>
      <c r="C255" s="28">
        <v>1500</v>
      </c>
      <c r="D255" s="29">
        <v>3000</v>
      </c>
      <c r="E255" s="29"/>
      <c r="F255" s="30">
        <v>6000</v>
      </c>
      <c r="G255" s="30"/>
      <c r="H255" s="30"/>
      <c r="I255" s="29"/>
      <c r="J255" s="29">
        <v>6000</v>
      </c>
      <c r="K255" s="29"/>
      <c r="L255" s="29"/>
      <c r="M255" s="29"/>
      <c r="N255" s="29"/>
    </row>
    <row r="256" spans="1:14" ht="20.100000000000001" customHeight="1" x14ac:dyDescent="0.2">
      <c r="A256" s="27" t="s">
        <v>260</v>
      </c>
      <c r="B256" s="45">
        <v>279</v>
      </c>
      <c r="C256" s="28"/>
      <c r="D256" s="29"/>
      <c r="E256" s="29"/>
      <c r="F256" s="30"/>
      <c r="G256" s="30"/>
      <c r="H256" s="30">
        <v>2</v>
      </c>
      <c r="I256" s="29"/>
      <c r="J256" s="29"/>
      <c r="K256" s="29"/>
      <c r="L256" s="29"/>
      <c r="M256" s="29"/>
      <c r="N256" s="29"/>
    </row>
    <row r="257" spans="1:14" ht="20.100000000000001" customHeight="1" x14ac:dyDescent="0.2">
      <c r="A257" s="27" t="s">
        <v>261</v>
      </c>
      <c r="B257" s="45">
        <v>280</v>
      </c>
      <c r="C257" s="28"/>
      <c r="D257" s="29"/>
      <c r="E257" s="29"/>
      <c r="F257" s="30"/>
      <c r="G257" s="30"/>
      <c r="H257" s="30">
        <v>2</v>
      </c>
      <c r="I257" s="29"/>
      <c r="J257" s="29"/>
      <c r="K257" s="29"/>
      <c r="L257" s="29">
        <v>75</v>
      </c>
      <c r="M257" s="29"/>
      <c r="N257" s="29"/>
    </row>
    <row r="258" spans="1:14" ht="20.100000000000001" customHeight="1" x14ac:dyDescent="0.2">
      <c r="A258" s="27" t="s">
        <v>262</v>
      </c>
      <c r="B258" s="45">
        <v>281</v>
      </c>
      <c r="C258" s="28"/>
      <c r="D258" s="29"/>
      <c r="E258" s="29"/>
      <c r="F258" s="30"/>
      <c r="G258" s="30"/>
      <c r="H258" s="30"/>
      <c r="I258" s="29"/>
      <c r="J258" s="29"/>
      <c r="K258" s="29">
        <v>20</v>
      </c>
      <c r="L258" s="29"/>
      <c r="M258" s="29"/>
      <c r="N258" s="29"/>
    </row>
    <row r="259" spans="1:14" ht="20.100000000000001" customHeight="1" x14ac:dyDescent="0.2">
      <c r="A259" s="27" t="s">
        <v>263</v>
      </c>
      <c r="B259" s="45">
        <v>282</v>
      </c>
      <c r="C259" s="28"/>
      <c r="D259" s="29"/>
      <c r="E259" s="29"/>
      <c r="F259" s="30"/>
      <c r="G259" s="30"/>
      <c r="H259" s="30"/>
      <c r="I259" s="29"/>
      <c r="J259" s="29"/>
      <c r="K259" s="29"/>
      <c r="L259" s="29"/>
      <c r="M259" s="29"/>
      <c r="N259" s="29"/>
    </row>
    <row r="260" spans="1:14" ht="20.100000000000001" customHeight="1" x14ac:dyDescent="0.2">
      <c r="A260" s="27" t="s">
        <v>264</v>
      </c>
      <c r="B260" s="45">
        <v>283</v>
      </c>
      <c r="C260" s="28"/>
      <c r="D260" s="29"/>
      <c r="E260" s="29"/>
      <c r="F260" s="30"/>
      <c r="G260" s="30"/>
      <c r="H260" s="30"/>
      <c r="I260" s="29"/>
      <c r="J260" s="29">
        <v>153</v>
      </c>
      <c r="K260" s="29">
        <v>54</v>
      </c>
      <c r="L260" s="29"/>
      <c r="M260" s="29"/>
      <c r="N260" s="29"/>
    </row>
    <row r="261" spans="1:14" ht="20.100000000000001" customHeight="1" x14ac:dyDescent="0.2">
      <c r="A261" s="27" t="s">
        <v>265</v>
      </c>
      <c r="B261" s="45">
        <v>284</v>
      </c>
      <c r="C261" s="28"/>
      <c r="D261" s="29"/>
      <c r="E261" s="29"/>
      <c r="F261" s="30"/>
      <c r="G261" s="30"/>
      <c r="H261" s="30"/>
      <c r="I261" s="29"/>
      <c r="J261" s="29"/>
      <c r="K261" s="29">
        <v>152</v>
      </c>
      <c r="L261" s="29"/>
      <c r="M261" s="29"/>
      <c r="N261" s="29"/>
    </row>
    <row r="262" spans="1:14" ht="20.100000000000001" customHeight="1" x14ac:dyDescent="0.2">
      <c r="A262" s="27" t="s">
        <v>266</v>
      </c>
      <c r="B262" s="45">
        <v>285</v>
      </c>
      <c r="C262" s="28"/>
      <c r="D262" s="29"/>
      <c r="E262" s="29"/>
      <c r="F262" s="30"/>
      <c r="G262" s="30"/>
      <c r="H262" s="30"/>
      <c r="I262" s="29"/>
      <c r="J262" s="29">
        <v>200</v>
      </c>
      <c r="K262" s="29"/>
      <c r="L262" s="29"/>
      <c r="M262" s="29"/>
      <c r="N262" s="29"/>
    </row>
    <row r="263" spans="1:14" ht="20.100000000000001" customHeight="1" x14ac:dyDescent="0.2">
      <c r="A263" s="27" t="s">
        <v>267</v>
      </c>
      <c r="B263" s="45">
        <v>286</v>
      </c>
      <c r="C263" s="28"/>
      <c r="D263" s="29"/>
      <c r="E263" s="29"/>
      <c r="F263" s="30"/>
      <c r="G263" s="30"/>
      <c r="H263" s="30"/>
      <c r="I263" s="29"/>
      <c r="J263" s="29">
        <v>28</v>
      </c>
      <c r="K263" s="29"/>
      <c r="L263" s="29"/>
      <c r="M263" s="29"/>
      <c r="N263" s="29"/>
    </row>
    <row r="264" spans="1:14" ht="20.100000000000001" customHeight="1" x14ac:dyDescent="0.2">
      <c r="A264" s="27" t="s">
        <v>268</v>
      </c>
      <c r="B264" s="45">
        <v>287</v>
      </c>
      <c r="C264" s="28"/>
      <c r="D264" s="29"/>
      <c r="E264" s="29"/>
      <c r="F264" s="30"/>
      <c r="G264" s="30"/>
      <c r="H264" s="30"/>
      <c r="I264" s="29"/>
      <c r="J264" s="29"/>
      <c r="K264" s="29"/>
      <c r="L264" s="29"/>
      <c r="M264" s="29"/>
      <c r="N264" s="29"/>
    </row>
    <row r="265" spans="1:14" ht="20.100000000000001" customHeight="1" x14ac:dyDescent="0.2">
      <c r="A265" s="27" t="s">
        <v>269</v>
      </c>
      <c r="B265" s="45" t="s">
        <v>512</v>
      </c>
      <c r="C265" s="28"/>
      <c r="D265" s="29"/>
      <c r="E265" s="29"/>
      <c r="F265" s="30"/>
      <c r="G265" s="30"/>
      <c r="H265" s="30"/>
      <c r="I265" s="29"/>
      <c r="J265" s="29"/>
      <c r="K265" s="29"/>
      <c r="L265" s="29"/>
      <c r="M265" s="29"/>
      <c r="N265" s="29"/>
    </row>
    <row r="266" spans="1:14" ht="20.100000000000001" customHeight="1" x14ac:dyDescent="0.2">
      <c r="A266" s="27" t="s">
        <v>270</v>
      </c>
      <c r="B266" s="45">
        <v>288</v>
      </c>
      <c r="C266" s="28"/>
      <c r="D266" s="29"/>
      <c r="E266" s="29"/>
      <c r="F266" s="30"/>
      <c r="G266" s="30"/>
      <c r="H266" s="30"/>
      <c r="I266" s="29"/>
      <c r="J266" s="29"/>
      <c r="K266" s="29"/>
      <c r="L266" s="29"/>
      <c r="M266" s="29"/>
      <c r="N266" s="29"/>
    </row>
    <row r="267" spans="1:14" ht="20.100000000000001" customHeight="1" x14ac:dyDescent="0.2">
      <c r="A267" s="27" t="s">
        <v>271</v>
      </c>
      <c r="B267" s="45">
        <v>289</v>
      </c>
      <c r="C267" s="28">
        <v>100</v>
      </c>
      <c r="D267" s="29">
        <v>50</v>
      </c>
      <c r="E267" s="29"/>
      <c r="F267" s="30"/>
      <c r="G267" s="30"/>
      <c r="H267" s="30">
        <v>50</v>
      </c>
      <c r="I267" s="29"/>
      <c r="J267" s="29"/>
      <c r="K267" s="29"/>
      <c r="L267" s="29"/>
      <c r="M267" s="29"/>
      <c r="N267" s="29"/>
    </row>
    <row r="268" spans="1:14" ht="20.100000000000001" customHeight="1" x14ac:dyDescent="0.2">
      <c r="A268" s="27" t="s">
        <v>272</v>
      </c>
      <c r="B268" s="45">
        <v>290</v>
      </c>
      <c r="C268" s="28"/>
      <c r="D268" s="29"/>
      <c r="E268" s="29"/>
      <c r="F268" s="30"/>
      <c r="G268" s="30"/>
      <c r="H268" s="30">
        <v>100</v>
      </c>
      <c r="I268" s="29"/>
      <c r="J268" s="29"/>
      <c r="K268" s="29"/>
      <c r="L268" s="29"/>
      <c r="M268" s="29"/>
      <c r="N268" s="29"/>
    </row>
    <row r="269" spans="1:14" ht="20.100000000000001" customHeight="1" x14ac:dyDescent="0.2">
      <c r="A269" s="27" t="s">
        <v>273</v>
      </c>
      <c r="B269" s="45">
        <v>291</v>
      </c>
      <c r="C269" s="28"/>
      <c r="D269" s="29"/>
      <c r="E269" s="29"/>
      <c r="F269" s="30"/>
      <c r="G269" s="30"/>
      <c r="H269" s="30"/>
      <c r="I269" s="29"/>
      <c r="J269" s="29"/>
      <c r="K269" s="29"/>
      <c r="L269" s="29">
        <v>9</v>
      </c>
      <c r="M269" s="29"/>
      <c r="N269" s="29"/>
    </row>
    <row r="270" spans="1:14" ht="20.100000000000001" customHeight="1" x14ac:dyDescent="0.2">
      <c r="A270" s="27" t="s">
        <v>274</v>
      </c>
      <c r="B270" s="45">
        <v>292</v>
      </c>
      <c r="C270" s="28"/>
      <c r="D270" s="29"/>
      <c r="E270" s="29"/>
      <c r="F270" s="30"/>
      <c r="G270" s="30"/>
      <c r="H270" s="30"/>
      <c r="I270" s="29">
        <v>25</v>
      </c>
      <c r="J270" s="29"/>
      <c r="K270" s="29"/>
      <c r="L270" s="29"/>
      <c r="M270" s="29"/>
      <c r="N270" s="29"/>
    </row>
    <row r="271" spans="1:14" ht="20.100000000000001" customHeight="1" x14ac:dyDescent="0.2">
      <c r="A271" s="27" t="s">
        <v>275</v>
      </c>
      <c r="B271" s="45">
        <v>293</v>
      </c>
      <c r="C271" s="28"/>
      <c r="D271" s="29"/>
      <c r="E271" s="29"/>
      <c r="F271" s="30"/>
      <c r="G271" s="30"/>
      <c r="H271" s="30"/>
      <c r="I271" s="29"/>
      <c r="J271" s="29"/>
      <c r="K271" s="29">
        <v>2000</v>
      </c>
      <c r="L271" s="29"/>
      <c r="M271" s="29"/>
      <c r="N271" s="29"/>
    </row>
    <row r="272" spans="1:14" ht="20.100000000000001" customHeight="1" x14ac:dyDescent="0.2">
      <c r="A272" s="27" t="s">
        <v>276</v>
      </c>
      <c r="B272" s="45">
        <v>294</v>
      </c>
      <c r="C272" s="28"/>
      <c r="D272" s="29"/>
      <c r="E272" s="29"/>
      <c r="F272" s="30"/>
      <c r="G272" s="30"/>
      <c r="H272" s="30"/>
      <c r="I272" s="29"/>
      <c r="J272" s="29"/>
      <c r="K272" s="29"/>
      <c r="L272" s="29"/>
      <c r="M272" s="29"/>
      <c r="N272" s="29"/>
    </row>
    <row r="273" spans="1:14" ht="20.100000000000001" customHeight="1" x14ac:dyDescent="0.2">
      <c r="A273" s="27" t="s">
        <v>277</v>
      </c>
      <c r="B273" s="45">
        <v>295</v>
      </c>
      <c r="C273" s="28">
        <v>3000</v>
      </c>
      <c r="D273" s="29">
        <v>1600</v>
      </c>
      <c r="E273" s="29">
        <v>2100</v>
      </c>
      <c r="F273" s="30">
        <v>630</v>
      </c>
      <c r="G273" s="30">
        <v>600</v>
      </c>
      <c r="H273" s="30">
        <v>400</v>
      </c>
      <c r="I273" s="29">
        <v>285</v>
      </c>
      <c r="J273" s="29">
        <v>236</v>
      </c>
      <c r="K273" s="29"/>
      <c r="L273" s="29">
        <v>750</v>
      </c>
      <c r="M273" s="29"/>
      <c r="N273" s="29"/>
    </row>
    <row r="274" spans="1:14" ht="20.100000000000001" customHeight="1" x14ac:dyDescent="0.2">
      <c r="A274" s="27" t="s">
        <v>278</v>
      </c>
      <c r="B274" s="45">
        <v>296</v>
      </c>
      <c r="C274" s="28"/>
      <c r="D274" s="29"/>
      <c r="E274" s="29"/>
      <c r="F274" s="30"/>
      <c r="G274" s="30"/>
      <c r="H274" s="30">
        <v>100</v>
      </c>
      <c r="I274" s="29"/>
      <c r="J274" s="29"/>
      <c r="K274" s="29"/>
      <c r="L274" s="29">
        <v>450</v>
      </c>
      <c r="M274" s="29"/>
      <c r="N274" s="29"/>
    </row>
    <row r="275" spans="1:14" ht="20.100000000000001" customHeight="1" x14ac:dyDescent="0.2">
      <c r="A275" s="27" t="s">
        <v>279</v>
      </c>
      <c r="B275" s="45">
        <v>297</v>
      </c>
      <c r="C275" s="28"/>
      <c r="D275" s="29"/>
      <c r="E275" s="29"/>
      <c r="F275" s="30"/>
      <c r="G275" s="30"/>
      <c r="H275" s="30"/>
      <c r="I275" s="29"/>
      <c r="J275" s="29"/>
      <c r="K275" s="29">
        <v>950</v>
      </c>
      <c r="L275" s="29"/>
      <c r="M275" s="29"/>
      <c r="N275" s="29"/>
    </row>
    <row r="276" spans="1:14" ht="20.100000000000001" customHeight="1" x14ac:dyDescent="0.2">
      <c r="A276" s="27" t="s">
        <v>280</v>
      </c>
      <c r="B276" s="45">
        <v>298</v>
      </c>
      <c r="C276" s="28"/>
      <c r="D276" s="29"/>
      <c r="E276" s="29"/>
      <c r="F276" s="30"/>
      <c r="G276" s="30"/>
      <c r="H276" s="30"/>
      <c r="I276" s="29"/>
      <c r="J276" s="29"/>
      <c r="K276" s="29">
        <v>75</v>
      </c>
      <c r="L276" s="29"/>
      <c r="M276" s="29"/>
      <c r="N276" s="29"/>
    </row>
    <row r="277" spans="1:14" ht="20.100000000000001" customHeight="1" x14ac:dyDescent="0.2">
      <c r="A277" s="27" t="s">
        <v>281</v>
      </c>
      <c r="B277" s="45" t="s">
        <v>502</v>
      </c>
      <c r="C277" s="28"/>
      <c r="D277" s="29"/>
      <c r="E277" s="29"/>
      <c r="F277" s="30"/>
      <c r="G277" s="30"/>
      <c r="H277" s="30"/>
      <c r="I277" s="29"/>
      <c r="J277" s="29"/>
      <c r="K277" s="29"/>
      <c r="L277" s="29">
        <v>100</v>
      </c>
      <c r="M277" s="29"/>
      <c r="N277" s="29"/>
    </row>
    <row r="278" spans="1:14" ht="20.100000000000001" customHeight="1" x14ac:dyDescent="0.2">
      <c r="A278" s="27" t="s">
        <v>282</v>
      </c>
      <c r="B278" s="45" t="s">
        <v>503</v>
      </c>
      <c r="C278" s="28"/>
      <c r="D278" s="29"/>
      <c r="E278" s="29"/>
      <c r="F278" s="30"/>
      <c r="G278" s="30"/>
      <c r="H278" s="30"/>
      <c r="I278" s="29"/>
      <c r="J278" s="29"/>
      <c r="K278" s="29">
        <v>294</v>
      </c>
      <c r="L278" s="29"/>
      <c r="M278" s="29"/>
      <c r="N278" s="29"/>
    </row>
    <row r="279" spans="1:14" ht="20.100000000000001" customHeight="1" x14ac:dyDescent="0.2">
      <c r="A279" s="27" t="s">
        <v>283</v>
      </c>
      <c r="B279" s="45">
        <v>300</v>
      </c>
      <c r="C279" s="28"/>
      <c r="D279" s="29"/>
      <c r="E279" s="29"/>
      <c r="F279" s="30"/>
      <c r="G279" s="30"/>
      <c r="H279" s="30"/>
      <c r="I279" s="29"/>
      <c r="J279" s="29"/>
      <c r="K279" s="29"/>
      <c r="L279" s="29"/>
      <c r="M279" s="29"/>
      <c r="N279" s="29"/>
    </row>
    <row r="280" spans="1:14" ht="20.100000000000001" customHeight="1" x14ac:dyDescent="0.2">
      <c r="A280" s="27" t="s">
        <v>284</v>
      </c>
      <c r="B280" s="45">
        <v>301</v>
      </c>
      <c r="C280" s="28"/>
      <c r="D280" s="29"/>
      <c r="E280" s="29"/>
      <c r="F280" s="30"/>
      <c r="G280" s="30"/>
      <c r="H280" s="30"/>
      <c r="I280" s="29"/>
      <c r="J280" s="29"/>
      <c r="K280" s="29"/>
      <c r="L280" s="29">
        <v>50</v>
      </c>
      <c r="M280" s="29"/>
      <c r="N280" s="29"/>
    </row>
    <row r="281" spans="1:14" ht="20.100000000000001" customHeight="1" x14ac:dyDescent="0.2">
      <c r="A281" s="27" t="s">
        <v>285</v>
      </c>
      <c r="B281" s="45">
        <v>302</v>
      </c>
      <c r="C281" s="28"/>
      <c r="D281" s="29"/>
      <c r="E281" s="29"/>
      <c r="F281" s="30"/>
      <c r="G281" s="30">
        <v>100</v>
      </c>
      <c r="H281" s="30"/>
      <c r="I281" s="29"/>
      <c r="J281" s="29">
        <v>700</v>
      </c>
      <c r="K281" s="29">
        <v>550</v>
      </c>
      <c r="L281" s="29"/>
      <c r="M281" s="29"/>
      <c r="N281" s="29"/>
    </row>
    <row r="282" spans="1:14" ht="20.100000000000001" customHeight="1" x14ac:dyDescent="0.2">
      <c r="A282" s="27" t="s">
        <v>286</v>
      </c>
      <c r="B282" s="45">
        <v>303</v>
      </c>
      <c r="C282" s="28"/>
      <c r="D282" s="29"/>
      <c r="E282" s="29"/>
      <c r="F282" s="30"/>
      <c r="G282" s="30"/>
      <c r="H282" s="30">
        <v>20</v>
      </c>
      <c r="I282" s="29"/>
      <c r="J282" s="29"/>
      <c r="K282" s="29"/>
      <c r="L282" s="29"/>
      <c r="M282" s="29"/>
      <c r="N282" s="29"/>
    </row>
    <row r="283" spans="1:14" ht="20.100000000000001" customHeight="1" x14ac:dyDescent="0.2">
      <c r="A283" s="27" t="s">
        <v>287</v>
      </c>
      <c r="B283" s="45">
        <v>304</v>
      </c>
      <c r="C283" s="28"/>
      <c r="D283" s="29">
        <v>200</v>
      </c>
      <c r="E283" s="29"/>
      <c r="F283" s="30"/>
      <c r="G283" s="30"/>
      <c r="H283" s="30"/>
      <c r="I283" s="29"/>
      <c r="J283" s="29">
        <v>150</v>
      </c>
      <c r="K283" s="29"/>
      <c r="L283" s="29"/>
      <c r="M283" s="29"/>
      <c r="N283" s="29"/>
    </row>
    <row r="284" spans="1:14" ht="20.100000000000001" customHeight="1" x14ac:dyDescent="0.2">
      <c r="A284" s="23" t="s">
        <v>288</v>
      </c>
      <c r="B284" s="44">
        <v>305</v>
      </c>
      <c r="C284" s="24"/>
      <c r="D284" s="25"/>
      <c r="E284" s="25"/>
      <c r="F284" s="26"/>
      <c r="G284" s="26"/>
      <c r="H284" s="26"/>
      <c r="I284" s="25"/>
      <c r="J284" s="25"/>
      <c r="K284" s="25"/>
      <c r="L284" s="25"/>
      <c r="M284" s="25"/>
      <c r="N284" s="32"/>
    </row>
    <row r="285" spans="1:14" ht="20.100000000000001" customHeight="1" x14ac:dyDescent="0.2">
      <c r="A285" s="27" t="s">
        <v>289</v>
      </c>
      <c r="B285" s="45">
        <v>306</v>
      </c>
      <c r="C285" s="28"/>
      <c r="D285" s="29"/>
      <c r="E285" s="29"/>
      <c r="F285" s="30"/>
      <c r="G285" s="30"/>
      <c r="H285" s="30"/>
      <c r="I285" s="29"/>
      <c r="J285" s="29"/>
      <c r="K285" s="29"/>
      <c r="L285" s="29"/>
      <c r="M285" s="29"/>
      <c r="N285" s="29"/>
    </row>
    <row r="286" spans="1:14" ht="20.100000000000001" customHeight="1" x14ac:dyDescent="0.2">
      <c r="A286" s="27" t="s">
        <v>290</v>
      </c>
      <c r="B286" s="45">
        <v>307</v>
      </c>
      <c r="C286" s="28"/>
      <c r="D286" s="29"/>
      <c r="E286" s="29"/>
      <c r="F286" s="30"/>
      <c r="G286" s="30"/>
      <c r="H286" s="30">
        <v>520</v>
      </c>
      <c r="I286" s="29"/>
      <c r="J286" s="29"/>
      <c r="K286" s="29"/>
      <c r="L286" s="29"/>
      <c r="M286" s="29"/>
      <c r="N286" s="29"/>
    </row>
    <row r="287" spans="1:14" ht="20.100000000000001" customHeight="1" x14ac:dyDescent="0.2">
      <c r="A287" s="27" t="s">
        <v>291</v>
      </c>
      <c r="B287" s="45">
        <v>308</v>
      </c>
      <c r="C287" s="28"/>
      <c r="D287" s="29"/>
      <c r="E287" s="29"/>
      <c r="F287" s="30"/>
      <c r="G287" s="30"/>
      <c r="H287" s="30"/>
      <c r="I287" s="29"/>
      <c r="J287" s="29"/>
      <c r="K287" s="29"/>
      <c r="L287" s="29"/>
      <c r="M287" s="29"/>
      <c r="N287" s="29"/>
    </row>
    <row r="288" spans="1:14" ht="20.100000000000001" customHeight="1" x14ac:dyDescent="0.2">
      <c r="A288" s="27" t="s">
        <v>292</v>
      </c>
      <c r="B288" s="45">
        <v>309</v>
      </c>
      <c r="C288" s="28"/>
      <c r="D288" s="29"/>
      <c r="E288" s="29"/>
      <c r="F288" s="30"/>
      <c r="G288" s="30"/>
      <c r="H288" s="30"/>
      <c r="I288" s="29"/>
      <c r="J288" s="29">
        <v>200</v>
      </c>
      <c r="K288" s="29"/>
      <c r="L288" s="29"/>
      <c r="M288" s="29"/>
      <c r="N288" s="29"/>
    </row>
    <row r="289" spans="1:14" ht="20.100000000000001" customHeight="1" x14ac:dyDescent="0.2">
      <c r="A289" s="27" t="s">
        <v>293</v>
      </c>
      <c r="B289" s="45">
        <v>310</v>
      </c>
      <c r="C289" s="28"/>
      <c r="D289" s="29"/>
      <c r="E289" s="29"/>
      <c r="F289" s="30">
        <v>16</v>
      </c>
      <c r="G289" s="30"/>
      <c r="H289" s="30"/>
      <c r="I289" s="29"/>
      <c r="J289" s="29">
        <v>727</v>
      </c>
      <c r="K289" s="29"/>
      <c r="L289" s="29"/>
      <c r="M289" s="29"/>
      <c r="N289" s="29"/>
    </row>
    <row r="290" spans="1:14" ht="20.100000000000001" customHeight="1" x14ac:dyDescent="0.2">
      <c r="A290" s="27" t="s">
        <v>294</v>
      </c>
      <c r="B290" s="45">
        <v>311</v>
      </c>
      <c r="C290" s="28"/>
      <c r="D290" s="29">
        <v>200</v>
      </c>
      <c r="E290" s="29"/>
      <c r="F290" s="30"/>
      <c r="G290" s="30"/>
      <c r="H290" s="30"/>
      <c r="I290" s="29"/>
      <c r="J290" s="29"/>
      <c r="K290" s="29"/>
      <c r="L290" s="29"/>
      <c r="M290" s="29"/>
      <c r="N290" s="29"/>
    </row>
    <row r="291" spans="1:14" ht="20.100000000000001" customHeight="1" x14ac:dyDescent="0.2">
      <c r="A291" s="27" t="s">
        <v>295</v>
      </c>
      <c r="B291" s="45">
        <v>312</v>
      </c>
      <c r="C291" s="28">
        <v>1500</v>
      </c>
      <c r="D291" s="29"/>
      <c r="E291" s="29"/>
      <c r="F291" s="30">
        <v>3000</v>
      </c>
      <c r="G291" s="30">
        <v>2000</v>
      </c>
      <c r="H291" s="30">
        <v>1455</v>
      </c>
      <c r="I291" s="29"/>
      <c r="J291" s="29"/>
      <c r="K291" s="29">
        <v>6000</v>
      </c>
      <c r="L291" s="29"/>
      <c r="M291" s="29"/>
      <c r="N291" s="29"/>
    </row>
    <row r="292" spans="1:14" ht="20.100000000000001" customHeight="1" x14ac:dyDescent="0.2">
      <c r="A292" s="27" t="s">
        <v>296</v>
      </c>
      <c r="B292" s="45">
        <v>313</v>
      </c>
      <c r="C292" s="28"/>
      <c r="D292" s="29"/>
      <c r="E292" s="29"/>
      <c r="F292" s="30"/>
      <c r="G292" s="30">
        <v>40</v>
      </c>
      <c r="H292" s="30"/>
      <c r="I292" s="29"/>
      <c r="J292" s="29"/>
      <c r="K292" s="29"/>
      <c r="L292" s="29"/>
      <c r="M292" s="29"/>
      <c r="N292" s="29"/>
    </row>
    <row r="293" spans="1:14" ht="20.100000000000001" customHeight="1" x14ac:dyDescent="0.2">
      <c r="A293" s="27" t="s">
        <v>297</v>
      </c>
      <c r="B293" s="45">
        <v>314</v>
      </c>
      <c r="C293" s="28"/>
      <c r="D293" s="29"/>
      <c r="E293" s="29"/>
      <c r="F293" s="30"/>
      <c r="G293" s="30">
        <v>3000</v>
      </c>
      <c r="H293" s="30"/>
      <c r="I293" s="29"/>
      <c r="J293" s="29"/>
      <c r="K293" s="29">
        <v>4000</v>
      </c>
      <c r="L293" s="29"/>
      <c r="M293" s="29"/>
      <c r="N293" s="29"/>
    </row>
    <row r="294" spans="1:14" ht="20.100000000000001" customHeight="1" x14ac:dyDescent="0.2">
      <c r="A294" s="27" t="s">
        <v>298</v>
      </c>
      <c r="B294" s="45">
        <v>315</v>
      </c>
      <c r="C294" s="28"/>
      <c r="D294" s="29"/>
      <c r="E294" s="29"/>
      <c r="F294" s="30"/>
      <c r="G294" s="30"/>
      <c r="H294" s="30"/>
      <c r="I294" s="29">
        <v>440</v>
      </c>
      <c r="J294" s="29"/>
      <c r="K294" s="29"/>
      <c r="L294" s="29"/>
      <c r="M294" s="29"/>
      <c r="N294" s="29"/>
    </row>
    <row r="295" spans="1:14" ht="20.100000000000001" customHeight="1" x14ac:dyDescent="0.2">
      <c r="A295" s="27" t="s">
        <v>299</v>
      </c>
      <c r="B295" s="45">
        <v>316</v>
      </c>
      <c r="C295" s="28">
        <v>80</v>
      </c>
      <c r="D295" s="29"/>
      <c r="E295" s="29"/>
      <c r="F295" s="30"/>
      <c r="G295" s="30"/>
      <c r="H295" s="30"/>
      <c r="I295" s="29"/>
      <c r="J295" s="29"/>
      <c r="K295" s="29">
        <v>345</v>
      </c>
      <c r="L295" s="29"/>
      <c r="M295" s="29"/>
      <c r="N295" s="29"/>
    </row>
    <row r="296" spans="1:14" ht="20.100000000000001" customHeight="1" x14ac:dyDescent="0.3">
      <c r="A296" s="27" t="s">
        <v>300</v>
      </c>
      <c r="B296" s="45">
        <v>317</v>
      </c>
      <c r="C296" s="28"/>
      <c r="D296" s="29"/>
      <c r="E296" s="29"/>
      <c r="F296" s="30"/>
      <c r="G296" s="30"/>
      <c r="H296" s="30">
        <v>613</v>
      </c>
      <c r="I296" s="29"/>
      <c r="J296" s="29"/>
      <c r="K296" s="35"/>
      <c r="L296" s="29"/>
      <c r="M296" s="29"/>
      <c r="N296" s="29"/>
    </row>
    <row r="297" spans="1:14" ht="20.100000000000001" customHeight="1" x14ac:dyDescent="0.2">
      <c r="A297" s="27" t="s">
        <v>301</v>
      </c>
      <c r="B297" s="45">
        <v>318</v>
      </c>
      <c r="C297" s="28"/>
      <c r="D297" s="29"/>
      <c r="E297" s="29"/>
      <c r="F297" s="30"/>
      <c r="G297" s="30">
        <v>200</v>
      </c>
      <c r="H297" s="30"/>
      <c r="I297" s="29"/>
      <c r="J297" s="29">
        <v>40</v>
      </c>
      <c r="K297" s="29"/>
      <c r="L297" s="29"/>
      <c r="M297" s="29"/>
      <c r="N297" s="29"/>
    </row>
    <row r="298" spans="1:14" ht="20.100000000000001" customHeight="1" x14ac:dyDescent="0.2">
      <c r="A298" s="27" t="s">
        <v>302</v>
      </c>
      <c r="B298" s="45">
        <v>319</v>
      </c>
      <c r="C298" s="28">
        <v>1500</v>
      </c>
      <c r="D298" s="29">
        <v>1500</v>
      </c>
      <c r="E298" s="29">
        <v>1500</v>
      </c>
      <c r="F298" s="30">
        <v>600</v>
      </c>
      <c r="G298" s="30">
        <v>600</v>
      </c>
      <c r="H298" s="30">
        <v>330</v>
      </c>
      <c r="I298" s="29">
        <v>360</v>
      </c>
      <c r="J298" s="29"/>
      <c r="K298" s="29">
        <v>400</v>
      </c>
      <c r="L298" s="29"/>
      <c r="M298" s="29"/>
      <c r="N298" s="29"/>
    </row>
    <row r="299" spans="1:14" ht="20.100000000000001" customHeight="1" x14ac:dyDescent="0.2">
      <c r="A299" s="27" t="s">
        <v>303</v>
      </c>
      <c r="B299" s="45">
        <v>320</v>
      </c>
      <c r="C299" s="28">
        <v>1700</v>
      </c>
      <c r="D299" s="29">
        <v>1500</v>
      </c>
      <c r="E299" s="29">
        <v>1200</v>
      </c>
      <c r="F299" s="30">
        <v>1270</v>
      </c>
      <c r="G299" s="30">
        <v>890</v>
      </c>
      <c r="H299" s="30">
        <v>460</v>
      </c>
      <c r="I299" s="29">
        <v>200</v>
      </c>
      <c r="J299" s="29"/>
      <c r="K299" s="29">
        <v>350</v>
      </c>
      <c r="L299" s="29">
        <v>710</v>
      </c>
      <c r="M299" s="29"/>
      <c r="N299" s="29"/>
    </row>
    <row r="300" spans="1:14" ht="20.100000000000001" customHeight="1" x14ac:dyDescent="0.2">
      <c r="A300" s="27" t="s">
        <v>304</v>
      </c>
      <c r="B300" s="45">
        <v>321</v>
      </c>
      <c r="C300" s="28"/>
      <c r="D300" s="29"/>
      <c r="E300" s="29">
        <v>100</v>
      </c>
      <c r="F300" s="30"/>
      <c r="G300" s="30"/>
      <c r="H300" s="30"/>
      <c r="I300" s="29">
        <v>200</v>
      </c>
      <c r="J300" s="29">
        <v>257</v>
      </c>
      <c r="K300" s="29"/>
      <c r="L300" s="29"/>
      <c r="M300" s="29"/>
      <c r="N300" s="29"/>
    </row>
    <row r="301" spans="1:14" ht="20.100000000000001" customHeight="1" x14ac:dyDescent="0.2">
      <c r="A301" s="27" t="s">
        <v>305</v>
      </c>
      <c r="B301" s="45">
        <v>322</v>
      </c>
      <c r="C301" s="28"/>
      <c r="D301" s="29"/>
      <c r="E301" s="29"/>
      <c r="F301" s="30"/>
      <c r="G301" s="30"/>
      <c r="H301" s="30"/>
      <c r="I301" s="29">
        <v>1100</v>
      </c>
      <c r="J301" s="29">
        <v>300</v>
      </c>
      <c r="K301" s="29"/>
      <c r="L301" s="29"/>
      <c r="M301" s="29"/>
      <c r="N301" s="29"/>
    </row>
    <row r="302" spans="1:14" ht="20.100000000000001" customHeight="1" x14ac:dyDescent="0.2">
      <c r="A302" s="27" t="s">
        <v>306</v>
      </c>
      <c r="B302" s="45">
        <v>323</v>
      </c>
      <c r="C302" s="28"/>
      <c r="D302" s="29"/>
      <c r="E302" s="29"/>
      <c r="F302" s="30"/>
      <c r="G302" s="30"/>
      <c r="H302" s="30"/>
      <c r="I302" s="29"/>
      <c r="J302" s="29"/>
      <c r="K302" s="29">
        <v>800</v>
      </c>
      <c r="L302" s="29"/>
      <c r="M302" s="29"/>
      <c r="N302" s="29"/>
    </row>
    <row r="303" spans="1:14" ht="20.100000000000001" customHeight="1" x14ac:dyDescent="0.2">
      <c r="A303" s="27" t="s">
        <v>307</v>
      </c>
      <c r="B303" s="45">
        <v>324.10000000000002</v>
      </c>
      <c r="C303" s="28"/>
      <c r="D303" s="29"/>
      <c r="E303" s="29"/>
      <c r="F303" s="30"/>
      <c r="G303" s="30"/>
      <c r="H303" s="30">
        <v>20</v>
      </c>
      <c r="I303" s="29"/>
      <c r="J303" s="29">
        <v>50</v>
      </c>
      <c r="K303" s="29">
        <v>115</v>
      </c>
      <c r="L303" s="29">
        <v>12</v>
      </c>
      <c r="M303" s="29"/>
      <c r="N303" s="29"/>
    </row>
    <row r="304" spans="1:14" ht="20.100000000000001" customHeight="1" x14ac:dyDescent="0.2">
      <c r="A304" s="27" t="s">
        <v>308</v>
      </c>
      <c r="B304" s="45">
        <v>325</v>
      </c>
      <c r="C304" s="28">
        <v>262</v>
      </c>
      <c r="D304" s="29">
        <v>800</v>
      </c>
      <c r="E304" s="29"/>
      <c r="F304" s="30"/>
      <c r="G304" s="30"/>
      <c r="H304" s="30">
        <v>1000</v>
      </c>
      <c r="I304" s="29"/>
      <c r="J304" s="29">
        <v>1500</v>
      </c>
      <c r="K304" s="29"/>
      <c r="L304" s="29"/>
      <c r="M304" s="29"/>
      <c r="N304" s="29"/>
    </row>
    <row r="305" spans="1:23" ht="20.100000000000001" customHeight="1" x14ac:dyDescent="0.2">
      <c r="A305" s="27" t="s">
        <v>309</v>
      </c>
      <c r="B305" s="45">
        <v>326</v>
      </c>
      <c r="C305" s="28">
        <v>49</v>
      </c>
      <c r="D305" s="29"/>
      <c r="E305" s="29"/>
      <c r="F305" s="30"/>
      <c r="G305" s="30"/>
      <c r="H305" s="30"/>
      <c r="I305" s="29"/>
      <c r="J305" s="29">
        <v>200</v>
      </c>
      <c r="K305" s="29"/>
      <c r="L305" s="29"/>
      <c r="M305" s="29"/>
      <c r="N305" s="29"/>
    </row>
    <row r="306" spans="1:23" ht="20.100000000000001" customHeight="1" x14ac:dyDescent="0.2">
      <c r="A306" s="27" t="s">
        <v>310</v>
      </c>
      <c r="B306" s="45">
        <v>327</v>
      </c>
      <c r="C306" s="28"/>
      <c r="D306" s="29"/>
      <c r="E306" s="29"/>
      <c r="F306" s="30"/>
      <c r="G306" s="30"/>
      <c r="H306" s="30"/>
      <c r="I306" s="29">
        <v>155</v>
      </c>
      <c r="J306" s="29"/>
      <c r="K306" s="29">
        <v>151</v>
      </c>
      <c r="L306" s="29"/>
      <c r="M306" s="29"/>
      <c r="N306" s="29"/>
    </row>
    <row r="307" spans="1:23" ht="20.100000000000001" customHeight="1" x14ac:dyDescent="0.2">
      <c r="A307" s="23" t="s">
        <v>311</v>
      </c>
      <c r="B307" s="44">
        <v>328</v>
      </c>
      <c r="C307" s="24"/>
      <c r="D307" s="25"/>
      <c r="E307" s="25"/>
      <c r="F307" s="26"/>
      <c r="G307" s="26"/>
      <c r="H307" s="26"/>
      <c r="I307" s="25"/>
      <c r="J307" s="25"/>
      <c r="K307" s="25"/>
      <c r="L307" s="25"/>
      <c r="M307" s="25"/>
      <c r="N307" s="32"/>
    </row>
    <row r="308" spans="1:23" ht="20.100000000000001" customHeight="1" x14ac:dyDescent="0.2">
      <c r="A308" s="27" t="s">
        <v>312</v>
      </c>
      <c r="B308" s="45">
        <v>329</v>
      </c>
      <c r="C308" s="28"/>
      <c r="D308" s="29"/>
      <c r="E308" s="29"/>
      <c r="F308" s="30"/>
      <c r="G308" s="30"/>
      <c r="H308" s="30"/>
      <c r="I308" s="29"/>
      <c r="J308" s="29"/>
      <c r="K308" s="29"/>
      <c r="L308" s="29"/>
      <c r="M308" s="29"/>
      <c r="N308" s="29"/>
      <c r="W308" s="18"/>
    </row>
    <row r="309" spans="1:23" ht="20.100000000000001" customHeight="1" x14ac:dyDescent="0.2">
      <c r="A309" s="27" t="s">
        <v>313</v>
      </c>
      <c r="B309" s="45">
        <v>330</v>
      </c>
      <c r="C309" s="28"/>
      <c r="D309" s="29"/>
      <c r="E309" s="29"/>
      <c r="F309" s="30"/>
      <c r="G309" s="30"/>
      <c r="H309" s="30"/>
      <c r="I309" s="29"/>
      <c r="J309" s="29">
        <v>110</v>
      </c>
      <c r="K309" s="29">
        <v>160</v>
      </c>
      <c r="L309" s="29"/>
      <c r="M309" s="29"/>
      <c r="N309" s="29"/>
    </row>
    <row r="310" spans="1:23" ht="20.100000000000001" customHeight="1" x14ac:dyDescent="0.2">
      <c r="A310" s="27" t="s">
        <v>314</v>
      </c>
      <c r="B310" s="45">
        <v>331</v>
      </c>
      <c r="C310" s="28">
        <v>110</v>
      </c>
      <c r="D310" s="29"/>
      <c r="E310" s="29"/>
      <c r="F310" s="30"/>
      <c r="G310" s="30"/>
      <c r="H310" s="30"/>
      <c r="I310" s="29"/>
      <c r="J310" s="29"/>
      <c r="K310" s="29">
        <v>376</v>
      </c>
      <c r="L310" s="29"/>
      <c r="M310" s="29"/>
      <c r="N310" s="29"/>
    </row>
    <row r="311" spans="1:23" ht="20.100000000000001" customHeight="1" x14ac:dyDescent="0.2">
      <c r="A311" s="27" t="s">
        <v>315</v>
      </c>
      <c r="B311" s="45">
        <v>332</v>
      </c>
      <c r="C311" s="28"/>
      <c r="D311" s="29"/>
      <c r="E311" s="29"/>
      <c r="F311" s="30"/>
      <c r="G311" s="30"/>
      <c r="H311" s="30">
        <v>100</v>
      </c>
      <c r="I311" s="29">
        <v>100</v>
      </c>
      <c r="J311" s="29"/>
      <c r="K311" s="29"/>
      <c r="L311" s="29"/>
      <c r="M311" s="29"/>
      <c r="N311" s="29"/>
    </row>
    <row r="312" spans="1:23" ht="20.100000000000001" customHeight="1" x14ac:dyDescent="0.2">
      <c r="A312" s="27" t="s">
        <v>316</v>
      </c>
      <c r="B312" s="45">
        <v>333</v>
      </c>
      <c r="C312" s="28"/>
      <c r="D312" s="29"/>
      <c r="E312" s="29"/>
      <c r="F312" s="30"/>
      <c r="G312" s="30">
        <v>20</v>
      </c>
      <c r="H312" s="30"/>
      <c r="I312" s="29"/>
      <c r="J312" s="29">
        <v>10</v>
      </c>
      <c r="K312" s="29"/>
      <c r="L312" s="29"/>
      <c r="M312" s="29"/>
      <c r="N312" s="29"/>
    </row>
    <row r="313" spans="1:23" ht="20.100000000000001" customHeight="1" x14ac:dyDescent="0.2">
      <c r="A313" s="27" t="s">
        <v>317</v>
      </c>
      <c r="B313" s="45">
        <v>334</v>
      </c>
      <c r="C313" s="28">
        <v>650</v>
      </c>
      <c r="D313" s="29">
        <v>800</v>
      </c>
      <c r="E313" s="29"/>
      <c r="F313" s="30"/>
      <c r="G313" s="30">
        <v>1500</v>
      </c>
      <c r="H313" s="30">
        <v>468</v>
      </c>
      <c r="I313" s="29"/>
      <c r="J313" s="29">
        <v>388</v>
      </c>
      <c r="K313" s="29">
        <v>360</v>
      </c>
      <c r="L313" s="29"/>
      <c r="M313" s="29"/>
      <c r="N313" s="29"/>
    </row>
    <row r="314" spans="1:23" ht="20.100000000000001" customHeight="1" x14ac:dyDescent="0.2">
      <c r="A314" s="27" t="s">
        <v>318</v>
      </c>
      <c r="B314" s="45">
        <v>335</v>
      </c>
      <c r="C314" s="28"/>
      <c r="D314" s="29"/>
      <c r="E314" s="29"/>
      <c r="F314" s="30"/>
      <c r="G314" s="30"/>
      <c r="H314" s="30"/>
      <c r="I314" s="29"/>
      <c r="J314" s="29"/>
      <c r="K314" s="29"/>
      <c r="L314" s="29"/>
      <c r="M314" s="29"/>
      <c r="N314" s="29"/>
    </row>
    <row r="315" spans="1:23" ht="20.100000000000001" customHeight="1" x14ac:dyDescent="0.2">
      <c r="A315" s="27" t="s">
        <v>319</v>
      </c>
      <c r="B315" s="45">
        <v>336</v>
      </c>
      <c r="C315" s="28"/>
      <c r="D315" s="29"/>
      <c r="E315" s="29"/>
      <c r="F315" s="30">
        <v>50</v>
      </c>
      <c r="G315" s="30"/>
      <c r="H315" s="30"/>
      <c r="I315" s="29"/>
      <c r="J315" s="29"/>
      <c r="K315" s="29"/>
      <c r="L315" s="29">
        <v>100</v>
      </c>
      <c r="M315" s="29"/>
      <c r="N315" s="29"/>
    </row>
    <row r="316" spans="1:23" ht="20.100000000000001" customHeight="1" x14ac:dyDescent="0.2">
      <c r="A316" s="27" t="s">
        <v>320</v>
      </c>
      <c r="B316" s="45">
        <v>337</v>
      </c>
      <c r="C316" s="28"/>
      <c r="D316" s="29"/>
      <c r="E316" s="29"/>
      <c r="F316" s="30"/>
      <c r="G316" s="30"/>
      <c r="H316" s="30"/>
      <c r="I316" s="29"/>
      <c r="J316" s="29"/>
      <c r="K316" s="29"/>
      <c r="L316" s="29">
        <v>48</v>
      </c>
      <c r="M316" s="29"/>
      <c r="N316" s="29"/>
    </row>
    <row r="317" spans="1:23" ht="20.100000000000001" customHeight="1" x14ac:dyDescent="0.2">
      <c r="A317" s="27" t="s">
        <v>321</v>
      </c>
      <c r="B317" s="45">
        <v>338</v>
      </c>
      <c r="C317" s="28"/>
      <c r="D317" s="29"/>
      <c r="E317" s="29"/>
      <c r="F317" s="30"/>
      <c r="G317" s="30">
        <v>50</v>
      </c>
      <c r="H317" s="30"/>
      <c r="I317" s="29"/>
      <c r="J317" s="29"/>
      <c r="K317" s="29"/>
      <c r="L317" s="29"/>
      <c r="M317" s="29"/>
      <c r="N317" s="29"/>
    </row>
    <row r="318" spans="1:23" ht="20.100000000000001" customHeight="1" x14ac:dyDescent="0.2">
      <c r="A318" s="27" t="s">
        <v>322</v>
      </c>
      <c r="B318" s="45">
        <v>340</v>
      </c>
      <c r="C318" s="28"/>
      <c r="D318" s="29"/>
      <c r="E318" s="29"/>
      <c r="F318" s="30"/>
      <c r="G318" s="30"/>
      <c r="H318" s="30"/>
      <c r="I318" s="29"/>
      <c r="J318" s="29"/>
      <c r="K318" s="29"/>
      <c r="L318" s="29">
        <v>25</v>
      </c>
      <c r="M318" s="29"/>
      <c r="N318" s="29"/>
    </row>
    <row r="319" spans="1:23" ht="20.100000000000001" customHeight="1" x14ac:dyDescent="0.2">
      <c r="A319" s="27" t="s">
        <v>323</v>
      </c>
      <c r="B319" s="45">
        <v>341</v>
      </c>
      <c r="C319" s="28"/>
      <c r="D319" s="29"/>
      <c r="E319" s="29"/>
      <c r="F319" s="30"/>
      <c r="G319" s="30"/>
      <c r="H319" s="30"/>
      <c r="I319" s="29"/>
      <c r="J319" s="29"/>
      <c r="K319" s="29"/>
      <c r="L319" s="29">
        <v>5</v>
      </c>
      <c r="M319" s="29"/>
      <c r="N319" s="29"/>
    </row>
    <row r="320" spans="1:23" ht="20.100000000000001" customHeight="1" x14ac:dyDescent="0.2">
      <c r="A320" s="27" t="s">
        <v>324</v>
      </c>
      <c r="B320" s="45">
        <v>342</v>
      </c>
      <c r="C320" s="28">
        <v>304</v>
      </c>
      <c r="D320" s="29"/>
      <c r="E320" s="29"/>
      <c r="F320" s="30"/>
      <c r="G320" s="30"/>
      <c r="H320" s="30"/>
      <c r="I320" s="29"/>
      <c r="J320" s="29">
        <v>245</v>
      </c>
      <c r="K320" s="29"/>
      <c r="L320" s="29"/>
      <c r="M320" s="29"/>
      <c r="N320" s="29"/>
    </row>
    <row r="321" spans="1:14" ht="20.100000000000001" customHeight="1" x14ac:dyDescent="0.2">
      <c r="A321" s="27" t="s">
        <v>325</v>
      </c>
      <c r="B321" s="45">
        <v>343</v>
      </c>
      <c r="C321" s="28"/>
      <c r="D321" s="29"/>
      <c r="E321" s="29"/>
      <c r="F321" s="30"/>
      <c r="G321" s="30"/>
      <c r="H321" s="30"/>
      <c r="I321" s="29">
        <v>120</v>
      </c>
      <c r="J321" s="29">
        <v>85</v>
      </c>
      <c r="K321" s="29">
        <v>150</v>
      </c>
      <c r="L321" s="29"/>
      <c r="M321" s="29"/>
      <c r="N321" s="29"/>
    </row>
    <row r="322" spans="1:14" ht="20.100000000000001" customHeight="1" x14ac:dyDescent="0.2">
      <c r="A322" s="27" t="s">
        <v>326</v>
      </c>
      <c r="B322" s="45">
        <v>344</v>
      </c>
      <c r="C322" s="28"/>
      <c r="D322" s="29"/>
      <c r="E322" s="29"/>
      <c r="F322" s="30"/>
      <c r="G322" s="30"/>
      <c r="H322" s="30">
        <v>500</v>
      </c>
      <c r="I322" s="29"/>
      <c r="J322" s="29"/>
      <c r="K322" s="29"/>
      <c r="L322" s="29"/>
      <c r="M322" s="29"/>
      <c r="N322" s="29"/>
    </row>
    <row r="323" spans="1:14" ht="20.100000000000001" customHeight="1" x14ac:dyDescent="0.2">
      <c r="A323" s="23" t="s">
        <v>327</v>
      </c>
      <c r="B323" s="44">
        <v>345</v>
      </c>
      <c r="C323" s="24"/>
      <c r="D323" s="25"/>
      <c r="E323" s="25"/>
      <c r="F323" s="26"/>
      <c r="G323" s="26"/>
      <c r="H323" s="26"/>
      <c r="I323" s="25"/>
      <c r="J323" s="25"/>
      <c r="K323" s="25"/>
      <c r="L323" s="25">
        <v>4751</v>
      </c>
      <c r="M323" s="25"/>
      <c r="N323" s="25"/>
    </row>
    <row r="324" spans="1:14" ht="20.100000000000001" customHeight="1" x14ac:dyDescent="0.2">
      <c r="A324" s="27" t="s">
        <v>328</v>
      </c>
      <c r="B324" s="45">
        <v>346</v>
      </c>
      <c r="C324" s="28"/>
      <c r="D324" s="29"/>
      <c r="E324" s="29"/>
      <c r="F324" s="30"/>
      <c r="G324" s="30"/>
      <c r="H324" s="30"/>
      <c r="I324" s="29"/>
      <c r="J324" s="29"/>
      <c r="K324" s="29"/>
      <c r="L324" s="29"/>
      <c r="M324" s="29"/>
      <c r="N324" s="29"/>
    </row>
    <row r="325" spans="1:14" ht="20.100000000000001" customHeight="1" x14ac:dyDescent="0.2">
      <c r="A325" s="27" t="s">
        <v>329</v>
      </c>
      <c r="B325" s="45">
        <v>347</v>
      </c>
      <c r="C325" s="28"/>
      <c r="D325" s="29"/>
      <c r="E325" s="29"/>
      <c r="F325" s="30"/>
      <c r="G325" s="30"/>
      <c r="H325" s="30"/>
      <c r="I325" s="29">
        <v>350</v>
      </c>
      <c r="J325" s="29"/>
      <c r="K325" s="29">
        <v>1130</v>
      </c>
      <c r="L325" s="29"/>
      <c r="M325" s="29"/>
      <c r="N325" s="29"/>
    </row>
    <row r="326" spans="1:14" ht="20.100000000000001" customHeight="1" x14ac:dyDescent="0.2">
      <c r="A326" s="27" t="s">
        <v>330</v>
      </c>
      <c r="B326" s="45">
        <v>348</v>
      </c>
      <c r="C326" s="28"/>
      <c r="D326" s="29">
        <v>50</v>
      </c>
      <c r="E326" s="29"/>
      <c r="F326" s="30"/>
      <c r="G326" s="30"/>
      <c r="H326" s="30">
        <v>60</v>
      </c>
      <c r="I326" s="29"/>
      <c r="J326" s="29">
        <v>100</v>
      </c>
      <c r="K326" s="29">
        <v>150</v>
      </c>
      <c r="L326" s="29"/>
      <c r="M326" s="29"/>
      <c r="N326" s="29"/>
    </row>
    <row r="327" spans="1:14" ht="20.100000000000001" customHeight="1" x14ac:dyDescent="0.2">
      <c r="A327" s="27" t="s">
        <v>331</v>
      </c>
      <c r="B327" s="45">
        <v>348.1</v>
      </c>
      <c r="C327" s="28">
        <v>50</v>
      </c>
      <c r="D327" s="29"/>
      <c r="E327" s="29"/>
      <c r="F327" s="30"/>
      <c r="G327" s="30"/>
      <c r="H327" s="30">
        <v>50</v>
      </c>
      <c r="I327" s="29"/>
      <c r="J327" s="29"/>
      <c r="K327" s="29">
        <v>237</v>
      </c>
      <c r="L327" s="29"/>
      <c r="M327" s="29"/>
      <c r="N327" s="29"/>
    </row>
    <row r="328" spans="1:14" ht="20.100000000000001" customHeight="1" x14ac:dyDescent="0.2">
      <c r="A328" s="27" t="s">
        <v>332</v>
      </c>
      <c r="B328" s="45">
        <v>349</v>
      </c>
      <c r="C328" s="28"/>
      <c r="D328" s="29"/>
      <c r="E328" s="29"/>
      <c r="F328" s="30"/>
      <c r="G328" s="30"/>
      <c r="H328" s="30"/>
      <c r="I328" s="29"/>
      <c r="J328" s="29"/>
      <c r="K328" s="29"/>
      <c r="L328" s="29"/>
      <c r="M328" s="29"/>
      <c r="N328" s="29"/>
    </row>
    <row r="329" spans="1:14" ht="20.100000000000001" customHeight="1" x14ac:dyDescent="0.2">
      <c r="A329" s="27" t="s">
        <v>333</v>
      </c>
      <c r="B329" s="45">
        <v>350</v>
      </c>
      <c r="C329" s="28"/>
      <c r="D329" s="29"/>
      <c r="E329" s="29"/>
      <c r="F329" s="30"/>
      <c r="G329" s="30"/>
      <c r="H329" s="30"/>
      <c r="I329" s="29"/>
      <c r="J329" s="29"/>
      <c r="K329" s="29"/>
      <c r="L329" s="29"/>
      <c r="M329" s="29"/>
      <c r="N329" s="29"/>
    </row>
    <row r="330" spans="1:14" ht="20.100000000000001" customHeight="1" x14ac:dyDescent="0.2">
      <c r="A330" s="27" t="s">
        <v>334</v>
      </c>
      <c r="B330" s="45">
        <v>351</v>
      </c>
      <c r="C330" s="28"/>
      <c r="D330" s="29"/>
      <c r="E330" s="29"/>
      <c r="F330" s="30"/>
      <c r="G330" s="30"/>
      <c r="H330" s="30"/>
      <c r="I330" s="29"/>
      <c r="J330" s="29">
        <v>25</v>
      </c>
      <c r="K330" s="29">
        <v>100</v>
      </c>
      <c r="L330" s="29">
        <v>20</v>
      </c>
      <c r="M330" s="29"/>
      <c r="N330" s="29"/>
    </row>
    <row r="331" spans="1:14" ht="20.100000000000001" customHeight="1" x14ac:dyDescent="0.2">
      <c r="A331" s="27" t="s">
        <v>335</v>
      </c>
      <c r="B331" s="45">
        <v>352</v>
      </c>
      <c r="C331" s="28"/>
      <c r="D331" s="29"/>
      <c r="E331" s="29"/>
      <c r="F331" s="30"/>
      <c r="G331" s="30"/>
      <c r="H331" s="30"/>
      <c r="I331" s="29"/>
      <c r="J331" s="29"/>
      <c r="K331" s="29"/>
      <c r="L331" s="29">
        <v>938</v>
      </c>
      <c r="M331" s="29"/>
      <c r="N331" s="29"/>
    </row>
    <row r="332" spans="1:14" ht="20.100000000000001" customHeight="1" x14ac:dyDescent="0.2">
      <c r="A332" s="27" t="s">
        <v>336</v>
      </c>
      <c r="B332" s="45">
        <v>353</v>
      </c>
      <c r="C332" s="28"/>
      <c r="D332" s="29"/>
      <c r="E332" s="29"/>
      <c r="F332" s="30"/>
      <c r="G332" s="30"/>
      <c r="H332" s="30"/>
      <c r="I332" s="29"/>
      <c r="J332" s="29"/>
      <c r="K332" s="29"/>
      <c r="L332" s="29"/>
      <c r="M332" s="29"/>
      <c r="N332" s="39"/>
    </row>
    <row r="333" spans="1:14" ht="20.100000000000001" customHeight="1" x14ac:dyDescent="0.3">
      <c r="A333" s="40" t="s">
        <v>337</v>
      </c>
      <c r="B333" s="49">
        <v>354</v>
      </c>
      <c r="C333" s="39"/>
      <c r="D333" s="39"/>
      <c r="E333" s="39"/>
      <c r="F333" s="30"/>
      <c r="G333" s="30"/>
      <c r="H333" s="30"/>
      <c r="I333" s="39"/>
      <c r="J333" s="39"/>
      <c r="K333" s="39"/>
      <c r="L333" s="39"/>
      <c r="M333" s="39"/>
      <c r="N333" s="29"/>
    </row>
    <row r="334" spans="1:14" ht="20.100000000000001" customHeight="1" x14ac:dyDescent="0.2">
      <c r="A334" s="27" t="s">
        <v>338</v>
      </c>
      <c r="B334" s="45">
        <v>356</v>
      </c>
      <c r="C334" s="28"/>
      <c r="D334" s="29"/>
      <c r="E334" s="29"/>
      <c r="F334" s="30"/>
      <c r="G334" s="30"/>
      <c r="H334" s="30"/>
      <c r="I334" s="29"/>
      <c r="J334" s="29"/>
      <c r="K334" s="29"/>
      <c r="L334" s="29"/>
      <c r="M334" s="29"/>
      <c r="N334" s="29"/>
    </row>
    <row r="335" spans="1:14" ht="20.100000000000001" customHeight="1" x14ac:dyDescent="0.2">
      <c r="A335" s="27" t="s">
        <v>339</v>
      </c>
      <c r="B335" s="45">
        <v>357</v>
      </c>
      <c r="C335" s="28"/>
      <c r="D335" s="29"/>
      <c r="E335" s="29"/>
      <c r="F335" s="30"/>
      <c r="G335" s="30"/>
      <c r="H335" s="30"/>
      <c r="I335" s="29"/>
      <c r="J335" s="29"/>
      <c r="K335" s="29"/>
      <c r="L335" s="29"/>
      <c r="M335" s="29"/>
      <c r="N335" s="29"/>
    </row>
    <row r="336" spans="1:14" ht="20.100000000000001" customHeight="1" x14ac:dyDescent="0.2">
      <c r="A336" s="27" t="s">
        <v>340</v>
      </c>
      <c r="B336" s="45">
        <v>358</v>
      </c>
      <c r="C336" s="28">
        <v>100</v>
      </c>
      <c r="D336" s="29"/>
      <c r="E336" s="29"/>
      <c r="F336" s="30"/>
      <c r="G336" s="30"/>
      <c r="H336" s="30"/>
      <c r="I336" s="29">
        <v>200</v>
      </c>
      <c r="J336" s="29"/>
      <c r="K336" s="29">
        <v>150</v>
      </c>
      <c r="L336" s="29"/>
      <c r="M336" s="29"/>
      <c r="N336" s="29"/>
    </row>
    <row r="337" spans="1:14" ht="20.100000000000001" customHeight="1" x14ac:dyDescent="0.2">
      <c r="A337" s="23" t="s">
        <v>341</v>
      </c>
      <c r="B337" s="44">
        <v>359</v>
      </c>
      <c r="C337" s="24"/>
      <c r="D337" s="25"/>
      <c r="E337" s="25"/>
      <c r="F337" s="26"/>
      <c r="G337" s="26"/>
      <c r="H337" s="26"/>
      <c r="I337" s="25"/>
      <c r="J337" s="25"/>
      <c r="K337" s="25"/>
      <c r="L337" s="25"/>
      <c r="M337" s="25"/>
      <c r="N337" s="32"/>
    </row>
    <row r="338" spans="1:14" ht="20.100000000000001" customHeight="1" x14ac:dyDescent="0.2">
      <c r="A338" s="27" t="s">
        <v>342</v>
      </c>
      <c r="B338" s="45">
        <v>360</v>
      </c>
      <c r="C338" s="28"/>
      <c r="D338" s="29"/>
      <c r="E338" s="29"/>
      <c r="F338" s="30"/>
      <c r="G338" s="30"/>
      <c r="H338" s="30"/>
      <c r="I338" s="29">
        <v>200</v>
      </c>
      <c r="J338" s="29"/>
      <c r="K338" s="29"/>
      <c r="L338" s="29"/>
      <c r="M338" s="29"/>
      <c r="N338" s="29"/>
    </row>
    <row r="339" spans="1:14" ht="20.100000000000001" customHeight="1" x14ac:dyDescent="0.2">
      <c r="A339" s="27" t="s">
        <v>343</v>
      </c>
      <c r="B339" s="45" t="s">
        <v>344</v>
      </c>
      <c r="C339" s="28"/>
      <c r="D339" s="29"/>
      <c r="E339" s="29"/>
      <c r="F339" s="30"/>
      <c r="G339" s="30">
        <v>10</v>
      </c>
      <c r="H339" s="30"/>
      <c r="I339" s="29"/>
      <c r="J339" s="29"/>
      <c r="K339" s="29"/>
      <c r="L339" s="29"/>
      <c r="M339" s="29"/>
      <c r="N339" s="29"/>
    </row>
    <row r="340" spans="1:14" ht="20.100000000000001" customHeight="1" x14ac:dyDescent="0.2">
      <c r="A340" s="27" t="s">
        <v>345</v>
      </c>
      <c r="B340" s="45">
        <v>361</v>
      </c>
      <c r="C340" s="28"/>
      <c r="D340" s="29"/>
      <c r="E340" s="29"/>
      <c r="F340" s="30"/>
      <c r="G340" s="30"/>
      <c r="H340" s="30"/>
      <c r="I340" s="29"/>
      <c r="J340" s="29"/>
      <c r="K340" s="29"/>
      <c r="L340" s="29"/>
      <c r="M340" s="29"/>
      <c r="N340" s="29"/>
    </row>
    <row r="341" spans="1:14" ht="20.100000000000001" customHeight="1" x14ac:dyDescent="0.2">
      <c r="A341" s="27" t="s">
        <v>346</v>
      </c>
      <c r="B341" s="45">
        <v>362</v>
      </c>
      <c r="C341" s="28"/>
      <c r="D341" s="29">
        <v>300</v>
      </c>
      <c r="E341" s="29"/>
      <c r="F341" s="30"/>
      <c r="G341" s="30"/>
      <c r="H341" s="30"/>
      <c r="I341" s="29"/>
      <c r="J341" s="29"/>
      <c r="K341" s="29">
        <v>200</v>
      </c>
      <c r="L341" s="29"/>
      <c r="M341" s="29"/>
      <c r="N341" s="29"/>
    </row>
    <row r="342" spans="1:14" ht="20.100000000000001" customHeight="1" x14ac:dyDescent="0.2">
      <c r="A342" s="27" t="s">
        <v>347</v>
      </c>
      <c r="B342" s="45">
        <v>363</v>
      </c>
      <c r="C342" s="28"/>
      <c r="D342" s="29"/>
      <c r="E342" s="29"/>
      <c r="F342" s="30"/>
      <c r="G342" s="30"/>
      <c r="H342" s="30"/>
      <c r="I342" s="29"/>
      <c r="J342" s="29"/>
      <c r="K342" s="29">
        <v>650</v>
      </c>
      <c r="L342" s="29"/>
      <c r="M342" s="29"/>
      <c r="N342" s="29"/>
    </row>
    <row r="343" spans="1:14" ht="20.100000000000001" customHeight="1" x14ac:dyDescent="0.2">
      <c r="A343" s="27" t="s">
        <v>348</v>
      </c>
      <c r="B343" s="45">
        <v>364</v>
      </c>
      <c r="C343" s="28">
        <v>4300</v>
      </c>
      <c r="D343" s="29"/>
      <c r="E343" s="29">
        <v>3220</v>
      </c>
      <c r="F343" s="30"/>
      <c r="G343" s="30">
        <v>2300</v>
      </c>
      <c r="H343" s="30"/>
      <c r="I343" s="29"/>
      <c r="J343" s="29">
        <v>2365</v>
      </c>
      <c r="K343" s="29"/>
      <c r="L343" s="29"/>
      <c r="M343" s="29"/>
      <c r="N343" s="29"/>
    </row>
    <row r="344" spans="1:14" ht="20.100000000000001" customHeight="1" x14ac:dyDescent="0.2">
      <c r="A344" s="27" t="s">
        <v>349</v>
      </c>
      <c r="B344" s="45">
        <v>365</v>
      </c>
      <c r="C344" s="28"/>
      <c r="D344" s="29"/>
      <c r="E344" s="29"/>
      <c r="F344" s="30"/>
      <c r="G344" s="30"/>
      <c r="H344" s="30"/>
      <c r="I344" s="29">
        <v>150</v>
      </c>
      <c r="J344" s="29"/>
      <c r="K344" s="29"/>
      <c r="L344" s="29"/>
      <c r="M344" s="29"/>
      <c r="N344" s="29"/>
    </row>
    <row r="345" spans="1:14" ht="20.100000000000001" customHeight="1" x14ac:dyDescent="0.2">
      <c r="A345" s="23" t="s">
        <v>350</v>
      </c>
      <c r="B345" s="44">
        <v>366</v>
      </c>
      <c r="C345" s="24"/>
      <c r="D345" s="25"/>
      <c r="E345" s="25"/>
      <c r="F345" s="26"/>
      <c r="G345" s="26"/>
      <c r="H345" s="26"/>
      <c r="I345" s="25"/>
      <c r="J345" s="25"/>
      <c r="K345" s="25"/>
      <c r="L345" s="25"/>
      <c r="M345" s="25"/>
      <c r="N345" s="32"/>
    </row>
    <row r="346" spans="1:14" ht="20.100000000000001" customHeight="1" x14ac:dyDescent="0.2">
      <c r="A346" s="27" t="s">
        <v>351</v>
      </c>
      <c r="B346" s="45">
        <v>367</v>
      </c>
      <c r="C346" s="28"/>
      <c r="D346" s="29"/>
      <c r="E346" s="29"/>
      <c r="F346" s="30"/>
      <c r="G346" s="30"/>
      <c r="H346" s="30"/>
      <c r="I346" s="29"/>
      <c r="J346" s="29"/>
      <c r="K346" s="29"/>
      <c r="L346" s="29">
        <v>177</v>
      </c>
      <c r="M346" s="29"/>
      <c r="N346" s="29"/>
    </row>
    <row r="347" spans="1:14" ht="20.100000000000001" customHeight="1" x14ac:dyDescent="0.2">
      <c r="A347" s="27" t="s">
        <v>352</v>
      </c>
      <c r="B347" s="45">
        <v>368</v>
      </c>
      <c r="C347" s="28"/>
      <c r="D347" s="29"/>
      <c r="E347" s="29"/>
      <c r="F347" s="30"/>
      <c r="G347" s="30"/>
      <c r="H347" s="30"/>
      <c r="I347" s="29"/>
      <c r="J347" s="29"/>
      <c r="K347" s="29"/>
      <c r="L347" s="29"/>
      <c r="M347" s="29"/>
      <c r="N347" s="29"/>
    </row>
    <row r="348" spans="1:14" ht="20.100000000000001" customHeight="1" x14ac:dyDescent="0.2">
      <c r="A348" s="27" t="s">
        <v>353</v>
      </c>
      <c r="B348" s="45">
        <v>369</v>
      </c>
      <c r="C348" s="28"/>
      <c r="D348" s="29"/>
      <c r="E348" s="29"/>
      <c r="F348" s="30"/>
      <c r="G348" s="30"/>
      <c r="H348" s="30"/>
      <c r="I348" s="29"/>
      <c r="J348" s="29"/>
      <c r="K348" s="29"/>
      <c r="L348" s="29"/>
      <c r="M348" s="29"/>
      <c r="N348" s="29"/>
    </row>
    <row r="349" spans="1:14" ht="20.100000000000001" customHeight="1" x14ac:dyDescent="0.2">
      <c r="A349" s="27" t="s">
        <v>354</v>
      </c>
      <c r="B349" s="45">
        <v>370</v>
      </c>
      <c r="C349" s="29">
        <v>810</v>
      </c>
      <c r="D349" s="29"/>
      <c r="E349" s="29">
        <v>500</v>
      </c>
      <c r="F349" s="30">
        <v>1300</v>
      </c>
      <c r="G349" s="30">
        <v>1540</v>
      </c>
      <c r="H349" s="30"/>
      <c r="I349" s="29">
        <v>400</v>
      </c>
      <c r="J349" s="29"/>
      <c r="K349" s="29"/>
      <c r="L349" s="29">
        <v>400</v>
      </c>
      <c r="M349" s="29"/>
      <c r="N349" s="29"/>
    </row>
    <row r="350" spans="1:14" s="22" customFormat="1" ht="20.100000000000001" customHeight="1" x14ac:dyDescent="0.2">
      <c r="A350" s="34" t="s">
        <v>355</v>
      </c>
      <c r="B350" s="46">
        <v>371</v>
      </c>
      <c r="C350" s="32"/>
      <c r="D350" s="32"/>
      <c r="E350" s="32"/>
      <c r="F350" s="33"/>
      <c r="G350" s="33"/>
      <c r="H350" s="33"/>
      <c r="I350" s="32"/>
      <c r="J350" s="32"/>
      <c r="K350" s="32"/>
      <c r="L350" s="32"/>
      <c r="M350" s="32"/>
      <c r="N350" s="32"/>
    </row>
    <row r="351" spans="1:14" ht="20.100000000000001" customHeight="1" x14ac:dyDescent="0.2">
      <c r="A351" s="27" t="s">
        <v>356</v>
      </c>
      <c r="B351" s="45">
        <v>372</v>
      </c>
      <c r="C351" s="28"/>
      <c r="D351" s="29"/>
      <c r="E351" s="29"/>
      <c r="F351" s="30"/>
      <c r="G351" s="30"/>
      <c r="H351" s="30"/>
      <c r="I351" s="29"/>
      <c r="J351" s="29"/>
      <c r="K351" s="29"/>
      <c r="L351" s="29"/>
      <c r="M351" s="29"/>
      <c r="N351" s="29"/>
    </row>
    <row r="352" spans="1:14" ht="20.100000000000001" customHeight="1" x14ac:dyDescent="0.2">
      <c r="A352" s="27" t="s">
        <v>357</v>
      </c>
      <c r="B352" s="45">
        <v>373</v>
      </c>
      <c r="C352" s="28"/>
      <c r="D352" s="29"/>
      <c r="E352" s="29"/>
      <c r="F352" s="30"/>
      <c r="G352" s="30"/>
      <c r="H352" s="30"/>
      <c r="I352" s="29"/>
      <c r="J352" s="29"/>
      <c r="K352" s="29"/>
      <c r="L352" s="29"/>
      <c r="M352" s="29"/>
      <c r="N352" s="29"/>
    </row>
    <row r="353" spans="1:14" ht="20.100000000000001" customHeight="1" x14ac:dyDescent="0.2">
      <c r="A353" s="27" t="s">
        <v>358</v>
      </c>
      <c r="B353" s="45">
        <v>374</v>
      </c>
      <c r="C353" s="28"/>
      <c r="D353" s="29"/>
      <c r="E353" s="29"/>
      <c r="F353" s="30"/>
      <c r="G353" s="30"/>
      <c r="H353" s="30"/>
      <c r="I353" s="29"/>
      <c r="J353" s="29"/>
      <c r="K353" s="29">
        <v>100</v>
      </c>
      <c r="L353" s="29"/>
      <c r="M353" s="29"/>
      <c r="N353" s="29"/>
    </row>
    <row r="354" spans="1:14" ht="20.100000000000001" customHeight="1" x14ac:dyDescent="0.2">
      <c r="A354" s="27" t="s">
        <v>359</v>
      </c>
      <c r="B354" s="45">
        <v>375</v>
      </c>
      <c r="C354" s="28"/>
      <c r="D354" s="29"/>
      <c r="E354" s="29"/>
      <c r="F354" s="30"/>
      <c r="G354" s="30"/>
      <c r="H354" s="30"/>
      <c r="I354" s="29"/>
      <c r="J354" s="29"/>
      <c r="K354" s="29"/>
      <c r="L354" s="29"/>
      <c r="M354" s="29"/>
      <c r="N354" s="29"/>
    </row>
    <row r="355" spans="1:14" ht="20.100000000000001" customHeight="1" x14ac:dyDescent="0.2">
      <c r="A355" s="27" t="s">
        <v>360</v>
      </c>
      <c r="B355" s="45">
        <v>376</v>
      </c>
      <c r="C355" s="28"/>
      <c r="D355" s="29"/>
      <c r="E355" s="29"/>
      <c r="F355" s="30"/>
      <c r="G355" s="30"/>
      <c r="H355" s="30">
        <v>100</v>
      </c>
      <c r="I355" s="29"/>
      <c r="J355" s="29"/>
      <c r="K355" s="29"/>
      <c r="L355" s="29"/>
      <c r="M355" s="29"/>
      <c r="N355" s="29"/>
    </row>
    <row r="356" spans="1:14" ht="20.100000000000001" customHeight="1" x14ac:dyDescent="0.2">
      <c r="A356" s="27" t="s">
        <v>361</v>
      </c>
      <c r="B356" s="45">
        <v>377</v>
      </c>
      <c r="C356" s="28">
        <v>1340</v>
      </c>
      <c r="D356" s="29">
        <v>1335</v>
      </c>
      <c r="E356" s="29">
        <v>1600</v>
      </c>
      <c r="F356" s="30"/>
      <c r="G356" s="30"/>
      <c r="H356" s="30">
        <v>4833</v>
      </c>
      <c r="I356" s="29"/>
      <c r="J356" s="29"/>
      <c r="K356" s="29"/>
      <c r="L356" s="29"/>
      <c r="M356" s="29"/>
      <c r="N356" s="29"/>
    </row>
    <row r="357" spans="1:14" ht="20.100000000000001" customHeight="1" x14ac:dyDescent="0.2">
      <c r="A357" s="27" t="s">
        <v>362</v>
      </c>
      <c r="B357" s="45">
        <v>379</v>
      </c>
      <c r="C357" s="28"/>
      <c r="D357" s="29"/>
      <c r="E357" s="29"/>
      <c r="F357" s="30"/>
      <c r="G357" s="30"/>
      <c r="H357" s="30"/>
      <c r="I357" s="29">
        <v>50</v>
      </c>
      <c r="J357" s="29"/>
      <c r="K357" s="29"/>
      <c r="L357" s="29"/>
      <c r="M357" s="29"/>
      <c r="N357" s="29"/>
    </row>
    <row r="358" spans="1:14" ht="20.100000000000001" customHeight="1" x14ac:dyDescent="0.2">
      <c r="A358" s="27" t="s">
        <v>363</v>
      </c>
      <c r="B358" s="45">
        <v>380</v>
      </c>
      <c r="C358" s="28"/>
      <c r="D358" s="29"/>
      <c r="E358" s="29"/>
      <c r="F358" s="30"/>
      <c r="G358" s="30"/>
      <c r="H358" s="30">
        <v>180</v>
      </c>
      <c r="I358" s="29"/>
      <c r="J358" s="29"/>
      <c r="K358" s="29">
        <v>112</v>
      </c>
      <c r="L358" s="29"/>
      <c r="M358" s="29"/>
      <c r="N358" s="29"/>
    </row>
    <row r="359" spans="1:14" ht="20.100000000000001" customHeight="1" x14ac:dyDescent="0.2">
      <c r="A359" s="27" t="s">
        <v>364</v>
      </c>
      <c r="B359" s="45">
        <v>381</v>
      </c>
      <c r="C359" s="28"/>
      <c r="D359" s="29"/>
      <c r="E359" s="29"/>
      <c r="F359" s="30">
        <v>1200</v>
      </c>
      <c r="G359" s="30"/>
      <c r="H359" s="30">
        <v>61</v>
      </c>
      <c r="I359" s="29"/>
      <c r="J359" s="29"/>
      <c r="K359" s="29"/>
      <c r="L359" s="29"/>
      <c r="M359" s="29"/>
      <c r="N359" s="29"/>
    </row>
    <row r="360" spans="1:14" ht="20.100000000000001" customHeight="1" x14ac:dyDescent="0.2">
      <c r="A360" s="27" t="s">
        <v>365</v>
      </c>
      <c r="B360" s="45">
        <v>382</v>
      </c>
      <c r="C360" s="28"/>
      <c r="D360" s="29"/>
      <c r="E360" s="29">
        <v>160</v>
      </c>
      <c r="F360" s="30"/>
      <c r="G360" s="30"/>
      <c r="H360" s="30"/>
      <c r="I360" s="29"/>
      <c r="J360" s="29"/>
      <c r="K360" s="29"/>
      <c r="L360" s="29"/>
      <c r="M360" s="29"/>
      <c r="N360" s="29"/>
    </row>
    <row r="361" spans="1:14" ht="20.100000000000001" customHeight="1" x14ac:dyDescent="0.2">
      <c r="A361" s="23" t="s">
        <v>366</v>
      </c>
      <c r="B361" s="44">
        <v>383</v>
      </c>
      <c r="C361" s="24"/>
      <c r="D361" s="25"/>
      <c r="E361" s="25"/>
      <c r="F361" s="26"/>
      <c r="G361" s="26"/>
      <c r="H361" s="26"/>
      <c r="I361" s="25"/>
      <c r="J361" s="25"/>
      <c r="K361" s="25"/>
      <c r="L361" s="25"/>
      <c r="M361" s="25"/>
      <c r="N361" s="32"/>
    </row>
    <row r="362" spans="1:14" ht="20.100000000000001" customHeight="1" x14ac:dyDescent="0.2">
      <c r="A362" s="27" t="s">
        <v>367</v>
      </c>
      <c r="B362" s="45">
        <v>384</v>
      </c>
      <c r="C362" s="28"/>
      <c r="D362" s="29"/>
      <c r="E362" s="29"/>
      <c r="F362" s="30"/>
      <c r="G362" s="30"/>
      <c r="H362" s="30"/>
      <c r="I362" s="29"/>
      <c r="J362" s="29"/>
      <c r="K362" s="29"/>
      <c r="L362" s="29"/>
      <c r="M362" s="29"/>
      <c r="N362" s="29"/>
    </row>
    <row r="363" spans="1:14" ht="20.100000000000001" customHeight="1" x14ac:dyDescent="0.2">
      <c r="A363" s="27" t="s">
        <v>368</v>
      </c>
      <c r="B363" s="45">
        <v>385</v>
      </c>
      <c r="C363" s="28"/>
      <c r="D363" s="29"/>
      <c r="E363" s="29"/>
      <c r="F363" s="30"/>
      <c r="G363" s="30"/>
      <c r="H363" s="30"/>
      <c r="I363" s="29"/>
      <c r="J363" s="29"/>
      <c r="K363" s="29"/>
      <c r="L363" s="29">
        <v>45</v>
      </c>
      <c r="M363" s="29"/>
      <c r="N363" s="29"/>
    </row>
    <row r="364" spans="1:14" ht="20.100000000000001" customHeight="1" x14ac:dyDescent="0.2">
      <c r="A364" s="23" t="s">
        <v>369</v>
      </c>
      <c r="B364" s="44">
        <v>386</v>
      </c>
      <c r="C364" s="24"/>
      <c r="D364" s="25"/>
      <c r="E364" s="25"/>
      <c r="F364" s="26"/>
      <c r="G364" s="26"/>
      <c r="H364" s="26"/>
      <c r="I364" s="25"/>
      <c r="J364" s="25"/>
      <c r="K364" s="25"/>
      <c r="L364" s="25"/>
      <c r="M364" s="25"/>
      <c r="N364" s="32"/>
    </row>
    <row r="365" spans="1:14" ht="20.100000000000001" customHeight="1" x14ac:dyDescent="0.2">
      <c r="A365" s="23" t="s">
        <v>498</v>
      </c>
      <c r="B365" s="44">
        <v>387</v>
      </c>
      <c r="C365" s="24"/>
      <c r="D365" s="25"/>
      <c r="E365" s="25"/>
      <c r="F365" s="26"/>
      <c r="G365" s="26"/>
      <c r="H365" s="26"/>
      <c r="I365" s="25"/>
      <c r="J365" s="25"/>
      <c r="K365" s="25"/>
      <c r="L365" s="25"/>
      <c r="M365" s="25"/>
      <c r="N365" s="32"/>
    </row>
    <row r="366" spans="1:14" ht="20.100000000000001" customHeight="1" x14ac:dyDescent="0.2">
      <c r="A366" s="27" t="s">
        <v>370</v>
      </c>
      <c r="B366" s="45">
        <v>388</v>
      </c>
      <c r="C366" s="28"/>
      <c r="D366" s="29"/>
      <c r="E366" s="29"/>
      <c r="F366" s="30"/>
      <c r="G366" s="30"/>
      <c r="H366" s="30"/>
      <c r="I366" s="29"/>
      <c r="J366" s="29"/>
      <c r="K366" s="29"/>
      <c r="L366" s="29">
        <v>650</v>
      </c>
      <c r="M366" s="29"/>
      <c r="N366" s="29"/>
    </row>
    <row r="367" spans="1:14" ht="20.100000000000001" customHeight="1" x14ac:dyDescent="0.2">
      <c r="A367" s="27" t="s">
        <v>371</v>
      </c>
      <c r="B367" s="45">
        <v>389</v>
      </c>
      <c r="C367" s="28"/>
      <c r="D367" s="29"/>
      <c r="E367" s="29"/>
      <c r="F367" s="30"/>
      <c r="G367" s="30"/>
      <c r="H367" s="30"/>
      <c r="I367" s="29"/>
      <c r="J367" s="29"/>
      <c r="K367" s="29"/>
      <c r="L367" s="29"/>
      <c r="M367" s="29"/>
      <c r="N367" s="29"/>
    </row>
    <row r="368" spans="1:14" ht="20.100000000000001" customHeight="1" x14ac:dyDescent="0.2">
      <c r="A368" s="27" t="s">
        <v>372</v>
      </c>
      <c r="B368" s="45">
        <v>390</v>
      </c>
      <c r="C368" s="28"/>
      <c r="D368" s="29"/>
      <c r="E368" s="29"/>
      <c r="F368" s="30">
        <v>4</v>
      </c>
      <c r="G368" s="30"/>
      <c r="H368" s="30"/>
      <c r="I368" s="29"/>
      <c r="J368" s="29"/>
      <c r="K368" s="29"/>
      <c r="L368" s="29"/>
      <c r="M368" s="29"/>
      <c r="N368" s="29"/>
    </row>
    <row r="369" spans="1:14" ht="20.100000000000001" customHeight="1" x14ac:dyDescent="0.2">
      <c r="A369" s="27" t="s">
        <v>373</v>
      </c>
      <c r="B369" s="45">
        <v>392</v>
      </c>
      <c r="C369" s="28"/>
      <c r="D369" s="29"/>
      <c r="E369" s="29"/>
      <c r="F369" s="30"/>
      <c r="G369" s="30"/>
      <c r="H369" s="30">
        <v>340</v>
      </c>
      <c r="I369" s="29"/>
      <c r="J369" s="29"/>
      <c r="K369" s="29"/>
      <c r="L369" s="29"/>
      <c r="M369" s="29"/>
      <c r="N369" s="29"/>
    </row>
    <row r="370" spans="1:14" ht="20.100000000000001" customHeight="1" x14ac:dyDescent="0.2">
      <c r="A370" s="27" t="s">
        <v>374</v>
      </c>
      <c r="B370" s="45">
        <v>393</v>
      </c>
      <c r="C370" s="28"/>
      <c r="D370" s="29"/>
      <c r="E370" s="29"/>
      <c r="F370" s="30"/>
      <c r="G370" s="30"/>
      <c r="H370" s="30">
        <v>350</v>
      </c>
      <c r="I370" s="29">
        <v>100</v>
      </c>
      <c r="J370" s="29"/>
      <c r="K370" s="29"/>
      <c r="L370" s="29">
        <v>195</v>
      </c>
      <c r="M370" s="29"/>
      <c r="N370" s="29"/>
    </row>
    <row r="371" spans="1:14" ht="20.100000000000001" customHeight="1" x14ac:dyDescent="0.2">
      <c r="A371" s="27" t="s">
        <v>375</v>
      </c>
      <c r="B371" s="45">
        <v>394</v>
      </c>
      <c r="C371" s="28"/>
      <c r="D371" s="29"/>
      <c r="E371" s="29"/>
      <c r="F371" s="30"/>
      <c r="G371" s="30"/>
      <c r="H371" s="30"/>
      <c r="I371" s="29"/>
      <c r="J371" s="29"/>
      <c r="K371" s="29"/>
      <c r="L371" s="29"/>
      <c r="M371" s="29"/>
      <c r="N371" s="29"/>
    </row>
    <row r="372" spans="1:14" ht="20.100000000000001" customHeight="1" x14ac:dyDescent="0.2">
      <c r="A372" s="27" t="s">
        <v>376</v>
      </c>
      <c r="B372" s="45">
        <v>395</v>
      </c>
      <c r="C372" s="28">
        <v>450</v>
      </c>
      <c r="D372" s="29">
        <v>150</v>
      </c>
      <c r="E372" s="29">
        <v>450</v>
      </c>
      <c r="F372" s="30">
        <v>50</v>
      </c>
      <c r="G372" s="30">
        <v>120</v>
      </c>
      <c r="H372" s="30">
        <v>50</v>
      </c>
      <c r="I372" s="29">
        <v>210</v>
      </c>
      <c r="J372" s="29">
        <v>353</v>
      </c>
      <c r="K372" s="29"/>
      <c r="L372" s="29">
        <v>295</v>
      </c>
      <c r="M372" s="29"/>
      <c r="N372" s="29"/>
    </row>
    <row r="373" spans="1:14" ht="20.100000000000001" customHeight="1" x14ac:dyDescent="0.2">
      <c r="A373" s="27" t="s">
        <v>377</v>
      </c>
      <c r="B373" s="45">
        <v>396</v>
      </c>
      <c r="C373" s="28"/>
      <c r="D373" s="29"/>
      <c r="E373" s="29"/>
      <c r="F373" s="30"/>
      <c r="G373" s="30"/>
      <c r="H373" s="30"/>
      <c r="I373" s="29"/>
      <c r="J373" s="29"/>
      <c r="K373" s="29"/>
      <c r="L373" s="29"/>
      <c r="M373" s="29"/>
      <c r="N373" s="29"/>
    </row>
    <row r="374" spans="1:14" ht="20.100000000000001" customHeight="1" x14ac:dyDescent="0.2">
      <c r="A374" s="27" t="s">
        <v>378</v>
      </c>
      <c r="B374" s="45">
        <v>397</v>
      </c>
      <c r="C374" s="28"/>
      <c r="D374" s="29"/>
      <c r="E374" s="29">
        <v>400</v>
      </c>
      <c r="F374" s="30"/>
      <c r="G374" s="30"/>
      <c r="H374" s="30"/>
      <c r="I374" s="29">
        <v>200</v>
      </c>
      <c r="J374" s="29"/>
      <c r="K374" s="29"/>
      <c r="L374" s="29">
        <v>370</v>
      </c>
      <c r="M374" s="29"/>
      <c r="N374" s="29"/>
    </row>
    <row r="375" spans="1:14" ht="20.100000000000001" customHeight="1" x14ac:dyDescent="0.2">
      <c r="A375" s="27" t="s">
        <v>379</v>
      </c>
      <c r="B375" s="45">
        <v>399</v>
      </c>
      <c r="C375" s="28"/>
      <c r="D375" s="29"/>
      <c r="E375" s="29"/>
      <c r="F375" s="30"/>
      <c r="G375" s="30"/>
      <c r="H375" s="30"/>
      <c r="I375" s="29"/>
      <c r="J375" s="29"/>
      <c r="K375" s="29"/>
      <c r="L375" s="29"/>
      <c r="M375" s="29"/>
      <c r="N375" s="29"/>
    </row>
    <row r="376" spans="1:14" ht="20.100000000000001" customHeight="1" x14ac:dyDescent="0.2">
      <c r="A376" s="27" t="s">
        <v>380</v>
      </c>
      <c r="B376" s="45">
        <v>400</v>
      </c>
      <c r="C376" s="28"/>
      <c r="D376" s="29"/>
      <c r="E376" s="29"/>
      <c r="F376" s="30"/>
      <c r="G376" s="30"/>
      <c r="H376" s="30"/>
      <c r="I376" s="29">
        <v>40</v>
      </c>
      <c r="J376" s="29"/>
      <c r="K376" s="29"/>
      <c r="L376" s="29">
        <v>37</v>
      </c>
      <c r="M376" s="29"/>
      <c r="N376" s="29"/>
    </row>
    <row r="377" spans="1:14" ht="20.100000000000001" customHeight="1" x14ac:dyDescent="0.2">
      <c r="A377" s="27" t="s">
        <v>381</v>
      </c>
      <c r="B377" s="45">
        <v>401</v>
      </c>
      <c r="C377" s="28"/>
      <c r="D377" s="29"/>
      <c r="E377" s="29"/>
      <c r="F377" s="30"/>
      <c r="G377" s="30"/>
      <c r="H377" s="30">
        <v>834</v>
      </c>
      <c r="I377" s="29"/>
      <c r="J377" s="29"/>
      <c r="K377" s="29"/>
      <c r="L377" s="29"/>
      <c r="M377" s="29"/>
      <c r="N377" s="29"/>
    </row>
    <row r="378" spans="1:14" ht="20.100000000000001" customHeight="1" x14ac:dyDescent="0.3">
      <c r="A378" s="41" t="s">
        <v>382</v>
      </c>
      <c r="B378" s="48" t="s">
        <v>487</v>
      </c>
      <c r="C378" s="29">
        <v>4600</v>
      </c>
      <c r="D378" s="29">
        <v>4800</v>
      </c>
      <c r="E378" s="39">
        <v>6200</v>
      </c>
      <c r="F378" s="30">
        <v>3700</v>
      </c>
      <c r="G378" s="30">
        <v>3800</v>
      </c>
      <c r="H378" s="30">
        <v>4243</v>
      </c>
      <c r="I378" s="39">
        <v>2300</v>
      </c>
      <c r="J378" s="39">
        <v>4500</v>
      </c>
      <c r="K378" s="39">
        <v>2300</v>
      </c>
      <c r="L378" s="39">
        <v>4800</v>
      </c>
      <c r="M378" s="39"/>
      <c r="N378" s="29"/>
    </row>
    <row r="379" spans="1:14" x14ac:dyDescent="0.2">
      <c r="D379" s="1"/>
      <c r="E379" s="1"/>
      <c r="F379" s="5"/>
      <c r="G379" s="5"/>
      <c r="K379" s="1"/>
      <c r="L379" s="1"/>
      <c r="M379" s="1"/>
      <c r="N379" s="1"/>
    </row>
    <row r="380" spans="1:14" x14ac:dyDescent="0.2">
      <c r="D380" s="1"/>
      <c r="E380" s="1"/>
      <c r="F380" s="5"/>
      <c r="G380" s="5"/>
      <c r="K380" s="1"/>
      <c r="L380" s="1"/>
      <c r="M380" s="1"/>
      <c r="N380" s="1"/>
    </row>
    <row r="381" spans="1:14" x14ac:dyDescent="0.2">
      <c r="D381" s="1"/>
      <c r="E381" s="1"/>
      <c r="F381" s="5"/>
      <c r="G381" s="5"/>
      <c r="K381" s="1"/>
      <c r="L381" s="1"/>
      <c r="M381" s="1"/>
      <c r="N381" s="1"/>
    </row>
    <row r="382" spans="1:14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8" spans="1:14" ht="14.25" customHeight="1" x14ac:dyDescent="0.2">
      <c r="A388" s="1"/>
      <c r="B388" s="1"/>
      <c r="C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4.25" customHeight="1" x14ac:dyDescent="0.2">
      <c r="A389" s="1"/>
      <c r="B389" s="1"/>
      <c r="C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4.25" customHeight="1" x14ac:dyDescent="0.2">
      <c r="A390" s="1"/>
      <c r="B390" s="1"/>
      <c r="C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4.25" customHeight="1" x14ac:dyDescent="0.2">
      <c r="A391" s="1"/>
      <c r="B391" s="1"/>
      <c r="C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4.25" customHeight="1" x14ac:dyDescent="0.2">
      <c r="A392" s="1"/>
      <c r="B392" s="1"/>
      <c r="C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4.25" customHeight="1" x14ac:dyDescent="0.2">
      <c r="A393" s="1"/>
      <c r="B393" s="1"/>
      <c r="C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</sheetData>
  <mergeCells count="14">
    <mergeCell ref="M1:M2"/>
    <mergeCell ref="N1:N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rintOptions horizontalCentered="1"/>
  <pageMargins left="0.25" right="0.25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AB93"/>
  <sheetViews>
    <sheetView topLeftCell="A47" workbookViewId="0">
      <selection activeCell="X69" sqref="X69"/>
    </sheetView>
  </sheetViews>
  <sheetFormatPr defaultColWidth="10.875" defaultRowHeight="12.75" x14ac:dyDescent="0.2"/>
  <cols>
    <col min="1" max="1" width="7.75" style="19" customWidth="1"/>
    <col min="2" max="2" width="12.625" style="19" customWidth="1"/>
    <col min="3" max="3" width="6.125" style="19" customWidth="1"/>
    <col min="4" max="4" width="8" style="19" customWidth="1"/>
    <col min="5" max="5" width="10.75" style="19" customWidth="1"/>
    <col min="6" max="6" width="6.25" style="19" customWidth="1"/>
    <col min="7" max="7" width="10.625" style="19" customWidth="1"/>
    <col min="8" max="8" width="6.375" style="19" customWidth="1"/>
    <col min="9" max="9" width="10.5" style="19" customWidth="1"/>
    <col min="10" max="10" width="6.75" style="19" customWidth="1"/>
    <col min="11" max="11" width="10.75" style="19" customWidth="1"/>
    <col min="12" max="12" width="6.125" style="19" customWidth="1"/>
    <col min="13" max="13" width="10.75" style="19" customWidth="1"/>
    <col min="14" max="14" width="7.125" style="19" customWidth="1"/>
    <col min="15" max="15" width="10.5" style="19" customWidth="1"/>
    <col min="16" max="16" width="7.25" style="19" customWidth="1"/>
    <col min="17" max="17" width="10.875" style="19" customWidth="1"/>
    <col min="18" max="18" width="6.375" style="19" customWidth="1"/>
    <col min="19" max="19" width="10.5" style="19" customWidth="1"/>
    <col min="20" max="20" width="7.125" style="19" customWidth="1"/>
    <col min="21" max="21" width="10.5" style="19" customWidth="1"/>
    <col min="22" max="22" width="7.25" style="19" customWidth="1"/>
    <col min="23" max="23" width="10.5" style="19" customWidth="1"/>
    <col min="24" max="24" width="6.75" style="19" customWidth="1"/>
    <col min="25" max="25" width="10.5" style="19" customWidth="1"/>
    <col min="26" max="26" width="7.25" style="19" customWidth="1"/>
    <col min="27" max="16384" width="10.875" style="19"/>
  </cols>
  <sheetData>
    <row r="1" spans="1:28" ht="14.1" customHeight="1" x14ac:dyDescent="0.2">
      <c r="A1" s="60" t="s">
        <v>383</v>
      </c>
      <c r="B1" s="60" t="s">
        <v>384</v>
      </c>
      <c r="C1" s="60" t="s">
        <v>385</v>
      </c>
      <c r="D1" s="60" t="s">
        <v>386</v>
      </c>
      <c r="E1" s="58" t="s">
        <v>387</v>
      </c>
      <c r="F1" s="59"/>
      <c r="G1" s="58" t="s">
        <v>388</v>
      </c>
      <c r="H1" s="59"/>
      <c r="I1" s="58" t="s">
        <v>4</v>
      </c>
      <c r="J1" s="59"/>
      <c r="K1" s="58" t="s">
        <v>389</v>
      </c>
      <c r="L1" s="59"/>
      <c r="M1" s="58" t="s">
        <v>390</v>
      </c>
      <c r="N1" s="59"/>
      <c r="O1" s="58" t="s">
        <v>7</v>
      </c>
      <c r="P1" s="59"/>
      <c r="Q1" s="58" t="s">
        <v>8</v>
      </c>
      <c r="R1" s="59"/>
      <c r="S1" s="58" t="s">
        <v>391</v>
      </c>
      <c r="T1" s="59"/>
      <c r="U1" s="63" t="s">
        <v>497</v>
      </c>
      <c r="V1" s="59"/>
      <c r="W1" s="63" t="s">
        <v>392</v>
      </c>
      <c r="X1" s="59"/>
      <c r="Y1" s="63" t="s">
        <v>393</v>
      </c>
      <c r="Z1" s="59"/>
      <c r="AA1" s="9"/>
      <c r="AB1" s="9"/>
    </row>
    <row r="2" spans="1:28" ht="27.95" customHeight="1" x14ac:dyDescent="0.2">
      <c r="A2" s="60"/>
      <c r="B2" s="60"/>
      <c r="C2" s="60"/>
      <c r="D2" s="60"/>
      <c r="E2" s="61" t="s">
        <v>394</v>
      </c>
      <c r="F2" s="61" t="s">
        <v>395</v>
      </c>
      <c r="G2" s="61" t="s">
        <v>394</v>
      </c>
      <c r="H2" s="61" t="s">
        <v>395</v>
      </c>
      <c r="I2" s="61" t="s">
        <v>394</v>
      </c>
      <c r="J2" s="61" t="s">
        <v>395</v>
      </c>
      <c r="K2" s="61" t="s">
        <v>394</v>
      </c>
      <c r="L2" s="61" t="s">
        <v>395</v>
      </c>
      <c r="M2" s="61" t="s">
        <v>394</v>
      </c>
      <c r="N2" s="61" t="s">
        <v>395</v>
      </c>
      <c r="O2" s="61" t="s">
        <v>394</v>
      </c>
      <c r="P2" s="61" t="s">
        <v>395</v>
      </c>
      <c r="Q2" s="61" t="s">
        <v>394</v>
      </c>
      <c r="R2" s="61" t="s">
        <v>395</v>
      </c>
      <c r="S2" s="61" t="s">
        <v>394</v>
      </c>
      <c r="T2" s="61" t="s">
        <v>395</v>
      </c>
      <c r="U2" s="61" t="s">
        <v>394</v>
      </c>
      <c r="V2" s="61" t="s">
        <v>395</v>
      </c>
      <c r="W2" s="61" t="s">
        <v>394</v>
      </c>
      <c r="X2" s="61" t="s">
        <v>395</v>
      </c>
      <c r="Y2" s="61" t="s">
        <v>394</v>
      </c>
      <c r="Z2" s="61" t="s">
        <v>395</v>
      </c>
      <c r="AA2" s="9"/>
      <c r="AB2" s="9"/>
    </row>
    <row r="3" spans="1:28" ht="15" x14ac:dyDescent="0.2">
      <c r="A3" s="60"/>
      <c r="B3" s="60"/>
      <c r="C3" s="60"/>
      <c r="D3" s="60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9"/>
      <c r="AB3" s="9"/>
    </row>
    <row r="4" spans="1:28" ht="15" x14ac:dyDescent="0.2">
      <c r="A4" s="12">
        <v>1</v>
      </c>
      <c r="B4" s="13" t="s">
        <v>396</v>
      </c>
      <c r="C4" s="20" t="s">
        <v>397</v>
      </c>
      <c r="D4" s="10">
        <f t="shared" ref="D4:D67" si="0">-E4+F4-G4+H4-I4+J4-K4+L4-M4+N4-O4+P4-Q4+R4-S4+T4-U4+V4-W4+X4-Y4+Z4</f>
        <v>-15.796998500823975</v>
      </c>
      <c r="E4" s="10">
        <v>1.7589999437332153</v>
      </c>
      <c r="F4" s="10">
        <v>0</v>
      </c>
      <c r="G4" s="10">
        <v>2.0859999656677246</v>
      </c>
      <c r="H4" s="10">
        <v>0</v>
      </c>
      <c r="I4" s="10">
        <v>1.4850000143051147</v>
      </c>
      <c r="J4" s="10">
        <v>48</v>
      </c>
      <c r="K4" s="10">
        <v>2.1700000762939453</v>
      </c>
      <c r="L4" s="10">
        <v>0</v>
      </c>
      <c r="M4" s="10">
        <v>10.454000473022461</v>
      </c>
      <c r="N4" s="10">
        <v>0</v>
      </c>
      <c r="O4" s="10">
        <v>33.202999114990234</v>
      </c>
      <c r="P4" s="10">
        <v>0</v>
      </c>
      <c r="Q4" s="10">
        <v>25.726999282836914</v>
      </c>
      <c r="R4" s="10">
        <v>0</v>
      </c>
      <c r="S4" s="10">
        <v>38.521999359130859</v>
      </c>
      <c r="T4" s="10">
        <v>0</v>
      </c>
      <c r="U4" s="10">
        <v>10.177000045776367</v>
      </c>
      <c r="V4" s="10">
        <v>0</v>
      </c>
      <c r="W4" s="10">
        <v>5.2140002250671387</v>
      </c>
      <c r="X4" s="10">
        <v>67</v>
      </c>
      <c r="Y4" s="10"/>
      <c r="Z4" s="10"/>
      <c r="AA4" s="11"/>
      <c r="AB4" s="11"/>
    </row>
    <row r="5" spans="1:28" ht="15" x14ac:dyDescent="0.2">
      <c r="A5" s="12">
        <v>2</v>
      </c>
      <c r="B5" s="13" t="s">
        <v>396</v>
      </c>
      <c r="C5" s="20" t="s">
        <v>398</v>
      </c>
      <c r="D5" s="10">
        <f t="shared" si="0"/>
        <v>-244.40999698638916</v>
      </c>
      <c r="E5" s="10">
        <v>119.9739990234375</v>
      </c>
      <c r="F5" s="10">
        <v>0</v>
      </c>
      <c r="G5" s="10">
        <v>89.628997802734375</v>
      </c>
      <c r="H5" s="10">
        <v>0</v>
      </c>
      <c r="I5" s="10">
        <v>5.5970001220703125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7.9860000610351563</v>
      </c>
      <c r="P5" s="10">
        <v>0</v>
      </c>
      <c r="Q5" s="10">
        <v>6.0079998970031738</v>
      </c>
      <c r="R5" s="10">
        <v>0</v>
      </c>
      <c r="S5" s="10">
        <v>12.5</v>
      </c>
      <c r="T5" s="10">
        <v>0</v>
      </c>
      <c r="U5" s="10">
        <v>2.1140000820159912</v>
      </c>
      <c r="V5" s="10">
        <v>0</v>
      </c>
      <c r="W5" s="10">
        <v>0.60199999809265137</v>
      </c>
      <c r="X5" s="10">
        <v>0</v>
      </c>
      <c r="Y5" s="10"/>
      <c r="Z5" s="10"/>
      <c r="AA5" s="11"/>
      <c r="AB5" s="11"/>
    </row>
    <row r="6" spans="1:28" ht="15" x14ac:dyDescent="0.2">
      <c r="A6" s="12">
        <v>3</v>
      </c>
      <c r="B6" s="13" t="s">
        <v>396</v>
      </c>
      <c r="C6" s="20" t="s">
        <v>399</v>
      </c>
      <c r="D6" s="10">
        <f t="shared" si="0"/>
        <v>-306.135986328125</v>
      </c>
      <c r="E6" s="10">
        <v>506.42401123046875</v>
      </c>
      <c r="F6" s="10">
        <v>600</v>
      </c>
      <c r="G6" s="10">
        <v>554.85797119140625</v>
      </c>
      <c r="H6" s="10">
        <v>620</v>
      </c>
      <c r="I6" s="10">
        <v>432.260009765625</v>
      </c>
      <c r="J6" s="10">
        <v>0</v>
      </c>
      <c r="K6" s="10">
        <v>395.27398681640625</v>
      </c>
      <c r="L6" s="10">
        <v>700</v>
      </c>
      <c r="M6" s="10">
        <v>452.17498779296875</v>
      </c>
      <c r="N6" s="10">
        <v>157</v>
      </c>
      <c r="O6" s="10">
        <v>345.50601196289062</v>
      </c>
      <c r="P6" s="10">
        <v>501</v>
      </c>
      <c r="Q6" s="10">
        <v>270.2969970703125</v>
      </c>
      <c r="R6" s="10">
        <v>485</v>
      </c>
      <c r="S6" s="10">
        <v>376.010009765625</v>
      </c>
      <c r="T6" s="10">
        <v>0</v>
      </c>
      <c r="U6" s="10">
        <v>344.57998657226562</v>
      </c>
      <c r="V6" s="10">
        <v>300</v>
      </c>
      <c r="W6" s="10">
        <v>426.75201416015625</v>
      </c>
      <c r="X6" s="10">
        <v>435</v>
      </c>
      <c r="Y6" s="10"/>
      <c r="Z6" s="10"/>
      <c r="AA6" s="11"/>
      <c r="AB6" s="11"/>
    </row>
    <row r="7" spans="1:28" ht="15" x14ac:dyDescent="0.2">
      <c r="A7" s="12">
        <v>4</v>
      </c>
      <c r="B7" s="13" t="s">
        <v>396</v>
      </c>
      <c r="C7" s="20" t="s">
        <v>400</v>
      </c>
      <c r="D7" s="10">
        <f t="shared" si="0"/>
        <v>-944.61599731445312</v>
      </c>
      <c r="E7" s="10">
        <v>1193.2120361328125</v>
      </c>
      <c r="F7" s="10">
        <v>1330</v>
      </c>
      <c r="G7" s="10">
        <v>1294.7020263671875</v>
      </c>
      <c r="H7" s="10">
        <v>0</v>
      </c>
      <c r="I7" s="10">
        <v>910.26300048828125</v>
      </c>
      <c r="J7" s="10">
        <v>0</v>
      </c>
      <c r="K7" s="10">
        <v>893.31097412109375</v>
      </c>
      <c r="L7" s="10">
        <v>300</v>
      </c>
      <c r="M7" s="10">
        <v>578.03497314453125</v>
      </c>
      <c r="N7" s="10">
        <v>957</v>
      </c>
      <c r="O7" s="10">
        <v>450.32101440429687</v>
      </c>
      <c r="P7" s="10">
        <v>275</v>
      </c>
      <c r="Q7" s="10">
        <v>304.96200561523437</v>
      </c>
      <c r="R7" s="10">
        <v>2750</v>
      </c>
      <c r="S7" s="10">
        <v>444.54598999023437</v>
      </c>
      <c r="T7" s="10">
        <v>425</v>
      </c>
      <c r="U7" s="10">
        <v>253.66400146484375</v>
      </c>
      <c r="V7" s="10">
        <v>0</v>
      </c>
      <c r="W7" s="10">
        <v>658.5999755859375</v>
      </c>
      <c r="X7" s="10">
        <v>0</v>
      </c>
      <c r="Y7" s="10"/>
      <c r="Z7" s="10"/>
      <c r="AA7" s="11"/>
      <c r="AB7" s="11"/>
    </row>
    <row r="8" spans="1:28" ht="15" x14ac:dyDescent="0.2">
      <c r="A8" s="12">
        <v>5</v>
      </c>
      <c r="B8" s="13" t="s">
        <v>396</v>
      </c>
      <c r="C8" s="20" t="s">
        <v>500</v>
      </c>
      <c r="D8" s="10">
        <f t="shared" si="0"/>
        <v>5893.7459678649902</v>
      </c>
      <c r="E8" s="10">
        <v>135.53399658203125</v>
      </c>
      <c r="F8" s="10">
        <v>215</v>
      </c>
      <c r="G8" s="10">
        <v>159.43099975585937</v>
      </c>
      <c r="H8" s="10">
        <v>0</v>
      </c>
      <c r="I8" s="10">
        <v>12.965000152587891</v>
      </c>
      <c r="J8" s="10">
        <v>0</v>
      </c>
      <c r="K8" s="10">
        <v>82.43499755859375</v>
      </c>
      <c r="L8" s="10">
        <v>0</v>
      </c>
      <c r="M8" s="10">
        <v>787.530029296875</v>
      </c>
      <c r="N8" s="10">
        <v>670</v>
      </c>
      <c r="O8" s="10">
        <v>988.4630126953125</v>
      </c>
      <c r="P8" s="10">
        <v>900</v>
      </c>
      <c r="Q8" s="10">
        <v>717.18402099609375</v>
      </c>
      <c r="R8" s="10">
        <v>320</v>
      </c>
      <c r="S8" s="10">
        <v>1190.4329833984375</v>
      </c>
      <c r="T8" s="10">
        <v>0</v>
      </c>
      <c r="U8" s="10">
        <v>700.364013671875</v>
      </c>
      <c r="V8" s="10">
        <v>2280</v>
      </c>
      <c r="W8" s="10">
        <v>716.91497802734375</v>
      </c>
      <c r="X8" s="10">
        <v>7000</v>
      </c>
      <c r="Y8" s="10"/>
      <c r="Z8" s="10"/>
      <c r="AA8" s="11"/>
      <c r="AB8" s="11"/>
    </row>
    <row r="9" spans="1:28" ht="15" x14ac:dyDescent="0.2">
      <c r="A9" s="12">
        <v>6</v>
      </c>
      <c r="B9" s="13" t="s">
        <v>396</v>
      </c>
      <c r="C9" s="20" t="s">
        <v>501</v>
      </c>
      <c r="D9" s="10">
        <f t="shared" si="0"/>
        <v>-152.0679931640625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>
        <v>352.0679931640625</v>
      </c>
      <c r="X9" s="10">
        <v>200</v>
      </c>
      <c r="Y9" s="10"/>
      <c r="Z9" s="10"/>
      <c r="AA9" s="11"/>
      <c r="AB9" s="11"/>
    </row>
    <row r="10" spans="1:28" ht="15" x14ac:dyDescent="0.2">
      <c r="A10" s="12">
        <v>7</v>
      </c>
      <c r="B10" s="13" t="s">
        <v>396</v>
      </c>
      <c r="C10" s="20" t="s">
        <v>401</v>
      </c>
      <c r="D10" s="10">
        <f t="shared" si="0"/>
        <v>2.62799072265625</v>
      </c>
      <c r="E10" s="10">
        <v>2918.25390625</v>
      </c>
      <c r="F10" s="10">
        <v>2200</v>
      </c>
      <c r="G10" s="10">
        <v>3129.22412109375</v>
      </c>
      <c r="H10" s="10">
        <v>3430</v>
      </c>
      <c r="I10" s="10">
        <v>2190.049072265625</v>
      </c>
      <c r="J10" s="10">
        <v>0</v>
      </c>
      <c r="K10" s="10">
        <v>2403.344970703125</v>
      </c>
      <c r="L10" s="10">
        <v>0</v>
      </c>
      <c r="M10" s="10">
        <v>1401.626953125</v>
      </c>
      <c r="N10" s="10">
        <v>4000</v>
      </c>
      <c r="O10" s="10">
        <v>935.93798828125</v>
      </c>
      <c r="P10" s="10">
        <v>3500</v>
      </c>
      <c r="Q10" s="10">
        <v>601.19000244140625</v>
      </c>
      <c r="R10" s="10">
        <v>0</v>
      </c>
      <c r="S10" s="10">
        <v>905.7509765625</v>
      </c>
      <c r="T10" s="10">
        <v>0</v>
      </c>
      <c r="U10" s="10">
        <v>711.010009765625</v>
      </c>
      <c r="V10" s="10">
        <v>3645</v>
      </c>
      <c r="W10" s="10">
        <v>1575.9840087890625</v>
      </c>
      <c r="X10" s="10">
        <v>0</v>
      </c>
      <c r="Y10" s="10"/>
      <c r="Z10" s="10"/>
      <c r="AA10" s="11"/>
      <c r="AB10" s="11"/>
    </row>
    <row r="11" spans="1:28" ht="15" x14ac:dyDescent="0.2">
      <c r="A11" s="12">
        <v>8</v>
      </c>
      <c r="B11" s="13" t="s">
        <v>396</v>
      </c>
      <c r="C11" s="20" t="s">
        <v>402</v>
      </c>
      <c r="D11" s="10">
        <f t="shared" si="0"/>
        <v>-310.1619900513906</v>
      </c>
      <c r="E11" s="10">
        <v>3.0000000260770321E-3</v>
      </c>
      <c r="F11" s="10">
        <v>0</v>
      </c>
      <c r="G11" s="10">
        <v>2.0000000949949026E-3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46.259998321533203</v>
      </c>
      <c r="N11" s="10">
        <v>0</v>
      </c>
      <c r="O11" s="10">
        <v>157.61099243164062</v>
      </c>
      <c r="P11" s="10">
        <v>0</v>
      </c>
      <c r="Q11" s="10">
        <v>14.520999908447266</v>
      </c>
      <c r="R11" s="10">
        <v>0</v>
      </c>
      <c r="S11" s="10">
        <v>50.446998596191406</v>
      </c>
      <c r="T11" s="10">
        <v>0</v>
      </c>
      <c r="U11" s="10">
        <v>25.961000442504883</v>
      </c>
      <c r="V11" s="10">
        <v>0</v>
      </c>
      <c r="W11" s="10">
        <v>15.357000350952148</v>
      </c>
      <c r="X11" s="10">
        <v>0</v>
      </c>
      <c r="Y11" s="10"/>
      <c r="Z11" s="10"/>
      <c r="AA11" s="11"/>
      <c r="AB11" s="11"/>
    </row>
    <row r="12" spans="1:28" ht="15" x14ac:dyDescent="0.2">
      <c r="A12" s="12">
        <v>9</v>
      </c>
      <c r="B12" s="13" t="s">
        <v>396</v>
      </c>
      <c r="C12" s="20" t="s">
        <v>403</v>
      </c>
      <c r="D12" s="10">
        <f t="shared" si="0"/>
        <v>-324.70199489593506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59.780998229980469</v>
      </c>
      <c r="N12" s="10">
        <v>0</v>
      </c>
      <c r="O12" s="10">
        <v>97.918998718261719</v>
      </c>
      <c r="P12" s="10">
        <v>0</v>
      </c>
      <c r="Q12" s="10">
        <v>53.4739990234375</v>
      </c>
      <c r="R12" s="10">
        <v>0</v>
      </c>
      <c r="S12" s="10">
        <v>57.680000305175781</v>
      </c>
      <c r="T12" s="10">
        <v>0</v>
      </c>
      <c r="U12" s="10">
        <v>46.002998352050781</v>
      </c>
      <c r="V12" s="10">
        <v>0</v>
      </c>
      <c r="W12" s="10">
        <v>9.8450002670288086</v>
      </c>
      <c r="X12" s="10">
        <v>0</v>
      </c>
      <c r="Y12" s="10"/>
      <c r="Z12" s="10"/>
      <c r="AA12" s="11"/>
      <c r="AB12" s="11"/>
    </row>
    <row r="13" spans="1:28" ht="15" x14ac:dyDescent="0.2">
      <c r="A13" s="12">
        <v>10</v>
      </c>
      <c r="B13" s="13" t="s">
        <v>396</v>
      </c>
      <c r="C13" s="20" t="s">
        <v>404</v>
      </c>
      <c r="D13" s="10">
        <f t="shared" si="0"/>
        <v>676.28506469726562</v>
      </c>
      <c r="E13" s="10">
        <v>250.61099243164062</v>
      </c>
      <c r="F13" s="10">
        <v>0</v>
      </c>
      <c r="G13" s="10">
        <v>354.51699829101562</v>
      </c>
      <c r="H13" s="10">
        <v>0</v>
      </c>
      <c r="I13" s="10">
        <v>198.33599853515625</v>
      </c>
      <c r="J13" s="10">
        <v>0</v>
      </c>
      <c r="K13" s="10">
        <v>267.87399291992187</v>
      </c>
      <c r="L13" s="10">
        <v>1200</v>
      </c>
      <c r="M13" s="10">
        <v>1235.81005859375</v>
      </c>
      <c r="N13" s="10">
        <v>1000</v>
      </c>
      <c r="O13" s="10">
        <v>1344.43994140625</v>
      </c>
      <c r="P13" s="10">
        <v>1000</v>
      </c>
      <c r="Q13" s="10">
        <v>907.6300048828125</v>
      </c>
      <c r="R13" s="10">
        <v>2000</v>
      </c>
      <c r="S13" s="10">
        <v>840.760986328125</v>
      </c>
      <c r="T13" s="10">
        <v>0</v>
      </c>
      <c r="U13" s="10">
        <v>505.5369873046875</v>
      </c>
      <c r="V13" s="10">
        <v>1000</v>
      </c>
      <c r="W13" s="10">
        <v>1033.198974609375</v>
      </c>
      <c r="X13" s="10">
        <v>1415</v>
      </c>
      <c r="Y13" s="10"/>
      <c r="Z13" s="10"/>
      <c r="AA13" s="11"/>
      <c r="AB13" s="11"/>
    </row>
    <row r="14" spans="1:28" ht="15" x14ac:dyDescent="0.2">
      <c r="A14" s="12">
        <v>11</v>
      </c>
      <c r="B14" s="13" t="s">
        <v>405</v>
      </c>
      <c r="C14" s="20" t="s">
        <v>406</v>
      </c>
      <c r="D14" s="10">
        <f t="shared" si="0"/>
        <v>-169.71499824523926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2.0880000591278076</v>
      </c>
      <c r="L14" s="10">
        <v>0</v>
      </c>
      <c r="M14" s="10">
        <v>12.795000076293945</v>
      </c>
      <c r="N14" s="10">
        <v>0</v>
      </c>
      <c r="O14" s="10">
        <v>42.014999389648438</v>
      </c>
      <c r="P14" s="10">
        <v>54</v>
      </c>
      <c r="Q14" s="10">
        <v>73.561996459960937</v>
      </c>
      <c r="R14" s="10">
        <v>0</v>
      </c>
      <c r="S14" s="10">
        <v>77.329002380371094</v>
      </c>
      <c r="T14" s="10">
        <v>0</v>
      </c>
      <c r="U14" s="10">
        <v>14.711999893188477</v>
      </c>
      <c r="V14" s="10">
        <v>0</v>
      </c>
      <c r="W14" s="10">
        <v>1.2139999866485596</v>
      </c>
      <c r="X14" s="10">
        <v>0</v>
      </c>
      <c r="Y14" s="10"/>
      <c r="Z14" s="10"/>
      <c r="AA14" s="11"/>
      <c r="AB14" s="11"/>
    </row>
    <row r="15" spans="1:28" ht="15" x14ac:dyDescent="0.2">
      <c r="A15" s="12">
        <v>12</v>
      </c>
      <c r="B15" s="13" t="s">
        <v>405</v>
      </c>
      <c r="C15" s="20" t="s">
        <v>407</v>
      </c>
      <c r="D15" s="10">
        <f t="shared" si="0"/>
        <v>-26.371994018554688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79.19000244140625</v>
      </c>
      <c r="R15" s="10">
        <v>0</v>
      </c>
      <c r="S15" s="10">
        <v>457.36898803710937</v>
      </c>
      <c r="T15" s="10">
        <v>700</v>
      </c>
      <c r="U15" s="10">
        <v>143.35200500488281</v>
      </c>
      <c r="V15" s="10">
        <v>0</v>
      </c>
      <c r="W15" s="10">
        <v>46.46099853515625</v>
      </c>
      <c r="X15" s="10">
        <v>0</v>
      </c>
      <c r="Y15" s="10"/>
      <c r="Z15" s="10"/>
      <c r="AA15" s="11"/>
      <c r="AB15" s="11"/>
    </row>
    <row r="16" spans="1:28" ht="15" x14ac:dyDescent="0.2">
      <c r="A16" s="12">
        <v>13</v>
      </c>
      <c r="B16" s="13" t="s">
        <v>405</v>
      </c>
      <c r="C16" s="20" t="s">
        <v>408</v>
      </c>
      <c r="D16" s="10">
        <f t="shared" si="0"/>
        <v>85.929998874664307</v>
      </c>
      <c r="E16" s="10">
        <v>2.8229999542236328</v>
      </c>
      <c r="F16" s="10">
        <v>0</v>
      </c>
      <c r="G16" s="10">
        <v>3.7909998893737793</v>
      </c>
      <c r="H16" s="10">
        <v>0</v>
      </c>
      <c r="I16" s="10">
        <v>12.843999862670898</v>
      </c>
      <c r="J16" s="10">
        <v>0</v>
      </c>
      <c r="K16" s="10">
        <v>9.2709999084472656</v>
      </c>
      <c r="L16" s="10">
        <v>60</v>
      </c>
      <c r="M16" s="10">
        <v>33.659000396728516</v>
      </c>
      <c r="N16" s="10">
        <v>150</v>
      </c>
      <c r="O16" s="10">
        <v>11.435999870300293</v>
      </c>
      <c r="P16" s="10">
        <v>0</v>
      </c>
      <c r="Q16" s="10">
        <v>8.699000358581543</v>
      </c>
      <c r="R16" s="10">
        <v>0</v>
      </c>
      <c r="S16" s="10">
        <v>7.9099998474121094</v>
      </c>
      <c r="T16" s="10">
        <v>0</v>
      </c>
      <c r="U16" s="10">
        <v>11.718000411987305</v>
      </c>
      <c r="V16" s="10">
        <v>0</v>
      </c>
      <c r="W16" s="10">
        <v>21.919000625610352</v>
      </c>
      <c r="X16" s="10">
        <v>0</v>
      </c>
      <c r="Y16" s="10"/>
      <c r="Z16" s="10"/>
      <c r="AA16" s="11"/>
      <c r="AB16" s="11"/>
    </row>
    <row r="17" spans="1:28" ht="15" x14ac:dyDescent="0.2">
      <c r="A17" s="12">
        <v>14</v>
      </c>
      <c r="B17" s="13" t="s">
        <v>405</v>
      </c>
      <c r="C17" s="20" t="s">
        <v>409</v>
      </c>
      <c r="D17" s="10">
        <f t="shared" si="0"/>
        <v>-715.75204467773437</v>
      </c>
      <c r="E17" s="10">
        <v>1119.9410400390625</v>
      </c>
      <c r="F17" s="10">
        <v>0</v>
      </c>
      <c r="G17" s="10">
        <v>1130.3919677734375</v>
      </c>
      <c r="H17" s="10">
        <v>0</v>
      </c>
      <c r="I17" s="10">
        <v>704.07501220703125</v>
      </c>
      <c r="J17" s="10">
        <v>0</v>
      </c>
      <c r="K17" s="10">
        <v>536.15802001953125</v>
      </c>
      <c r="L17" s="10">
        <v>3500</v>
      </c>
      <c r="M17" s="10">
        <v>383.60000610351562</v>
      </c>
      <c r="N17" s="10">
        <v>0</v>
      </c>
      <c r="O17" s="10">
        <v>429.14300537109375</v>
      </c>
      <c r="P17" s="10">
        <v>700</v>
      </c>
      <c r="Q17" s="10">
        <v>310.2869873046875</v>
      </c>
      <c r="R17" s="10">
        <v>700</v>
      </c>
      <c r="S17" s="10">
        <v>526.74200439453125</v>
      </c>
      <c r="T17" s="10">
        <v>0</v>
      </c>
      <c r="U17" s="10">
        <v>587.00201416015625</v>
      </c>
      <c r="V17" s="10">
        <v>0</v>
      </c>
      <c r="W17" s="10">
        <v>788.4119873046875</v>
      </c>
      <c r="X17" s="10">
        <v>900</v>
      </c>
      <c r="Y17" s="10"/>
      <c r="Z17" s="10"/>
      <c r="AA17" s="11"/>
      <c r="AB17" s="11"/>
    </row>
    <row r="18" spans="1:28" ht="15" x14ac:dyDescent="0.2">
      <c r="A18" s="12">
        <v>15</v>
      </c>
      <c r="B18" s="13" t="s">
        <v>405</v>
      </c>
      <c r="C18" s="20" t="s">
        <v>410</v>
      </c>
      <c r="D18" s="10">
        <f t="shared" si="0"/>
        <v>-107.66799163818359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v>53.321998596191406</v>
      </c>
      <c r="R18" s="10">
        <v>0</v>
      </c>
      <c r="S18" s="10">
        <v>154.34599304199219</v>
      </c>
      <c r="T18" s="10">
        <v>100</v>
      </c>
      <c r="U18" s="10">
        <v>0</v>
      </c>
      <c r="V18" s="10">
        <v>0</v>
      </c>
      <c r="W18" s="10">
        <v>0</v>
      </c>
      <c r="X18" s="10">
        <v>0</v>
      </c>
      <c r="Y18" s="10"/>
      <c r="Z18" s="10"/>
      <c r="AA18" s="11"/>
      <c r="AB18" s="11"/>
    </row>
    <row r="19" spans="1:28" ht="15" x14ac:dyDescent="0.2">
      <c r="A19" s="12">
        <v>16</v>
      </c>
      <c r="B19" s="13" t="s">
        <v>405</v>
      </c>
      <c r="C19" s="20" t="s">
        <v>411</v>
      </c>
      <c r="D19" s="10">
        <f t="shared" si="0"/>
        <v>-44.127999305725098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25</v>
      </c>
      <c r="M19" s="10">
        <v>15.949000358581543</v>
      </c>
      <c r="N19" s="10">
        <v>0</v>
      </c>
      <c r="O19" s="10">
        <v>49.591999053955078</v>
      </c>
      <c r="P19" s="10">
        <v>0</v>
      </c>
      <c r="Q19" s="10">
        <v>46.993999481201172</v>
      </c>
      <c r="R19" s="10">
        <v>0</v>
      </c>
      <c r="S19" s="10">
        <v>53.179000854492187</v>
      </c>
      <c r="T19" s="10">
        <v>120</v>
      </c>
      <c r="U19" s="10">
        <v>16.382999420166016</v>
      </c>
      <c r="V19" s="10">
        <v>0</v>
      </c>
      <c r="W19" s="10">
        <v>7.0310001373291016</v>
      </c>
      <c r="X19" s="10">
        <v>0</v>
      </c>
      <c r="Y19" s="10"/>
      <c r="Z19" s="10"/>
      <c r="AA19" s="11"/>
      <c r="AB19" s="11"/>
    </row>
    <row r="20" spans="1:28" ht="15" x14ac:dyDescent="0.2">
      <c r="A20" s="12">
        <v>17</v>
      </c>
      <c r="B20" s="13" t="s">
        <v>405</v>
      </c>
      <c r="C20" s="20" t="s">
        <v>412</v>
      </c>
      <c r="D20" s="10">
        <f t="shared" si="0"/>
        <v>-346.97320556640625</v>
      </c>
      <c r="E20" s="10">
        <v>521.6820068359375</v>
      </c>
      <c r="F20" s="10">
        <v>1050</v>
      </c>
      <c r="G20" s="10">
        <v>818.73602294921875</v>
      </c>
      <c r="H20" s="10">
        <v>800</v>
      </c>
      <c r="I20" s="10">
        <v>460.447998046875</v>
      </c>
      <c r="J20" s="10">
        <v>0</v>
      </c>
      <c r="K20" s="10">
        <v>1645.697021484375</v>
      </c>
      <c r="L20" s="10">
        <v>1600</v>
      </c>
      <c r="M20" s="10">
        <v>1090.39501953125</v>
      </c>
      <c r="N20" s="10">
        <v>1100</v>
      </c>
      <c r="O20" s="10">
        <v>848.77301025390625</v>
      </c>
      <c r="P20" s="10">
        <v>700</v>
      </c>
      <c r="Q20" s="10">
        <v>568.30499267578125</v>
      </c>
      <c r="R20" s="10">
        <v>500</v>
      </c>
      <c r="S20" s="10">
        <v>1192.2320556640625</v>
      </c>
      <c r="T20" s="10">
        <v>900</v>
      </c>
      <c r="U20" s="10">
        <v>988.22802734375</v>
      </c>
      <c r="V20" s="10">
        <v>1050</v>
      </c>
      <c r="W20" s="10">
        <v>1262.47705078125</v>
      </c>
      <c r="X20" s="10">
        <v>1350</v>
      </c>
      <c r="Y20" s="10"/>
      <c r="Z20" s="10"/>
      <c r="AA20" s="11"/>
      <c r="AB20" s="11"/>
    </row>
    <row r="21" spans="1:28" ht="15" x14ac:dyDescent="0.2">
      <c r="A21" s="12">
        <v>18</v>
      </c>
      <c r="B21" s="13" t="s">
        <v>405</v>
      </c>
      <c r="C21" s="20" t="s">
        <v>413</v>
      </c>
      <c r="D21" s="10">
        <f t="shared" si="0"/>
        <v>-43.591002827510238</v>
      </c>
      <c r="E21" s="10">
        <v>5.000000074505806E-2</v>
      </c>
      <c r="F21" s="10">
        <v>0</v>
      </c>
      <c r="G21" s="10">
        <v>6.1000000685453415E-2</v>
      </c>
      <c r="H21" s="10">
        <v>0</v>
      </c>
      <c r="I21" s="10">
        <v>1.8999999389052391E-2</v>
      </c>
      <c r="J21" s="10">
        <v>0</v>
      </c>
      <c r="K21" s="10">
        <v>6.4439997673034668</v>
      </c>
      <c r="L21" s="10">
        <v>0</v>
      </c>
      <c r="M21" s="10">
        <v>7.0209999084472656</v>
      </c>
      <c r="N21" s="10">
        <v>0</v>
      </c>
      <c r="O21" s="10">
        <v>7.3229999542236328</v>
      </c>
      <c r="P21" s="10">
        <v>0</v>
      </c>
      <c r="Q21" s="10">
        <v>8.116999626159668</v>
      </c>
      <c r="R21" s="10">
        <v>0</v>
      </c>
      <c r="S21" s="10">
        <v>7.2589998245239258</v>
      </c>
      <c r="T21" s="10">
        <v>0</v>
      </c>
      <c r="U21" s="10">
        <v>7.7620000839233398</v>
      </c>
      <c r="V21" s="10">
        <v>0</v>
      </c>
      <c r="W21" s="10">
        <v>189.53500366210937</v>
      </c>
      <c r="X21" s="10">
        <v>190</v>
      </c>
      <c r="Y21" s="10"/>
      <c r="Z21" s="10"/>
      <c r="AA21" s="11"/>
      <c r="AB21" s="11"/>
    </row>
    <row r="22" spans="1:28" ht="15" x14ac:dyDescent="0.2">
      <c r="A22" s="12">
        <v>19</v>
      </c>
      <c r="B22" s="13" t="s">
        <v>405</v>
      </c>
      <c r="C22" s="20" t="s">
        <v>414</v>
      </c>
      <c r="D22" s="10">
        <f t="shared" si="0"/>
        <v>-406.18098449707031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v>40.192001342773438</v>
      </c>
      <c r="R22" s="10">
        <v>0</v>
      </c>
      <c r="S22" s="10">
        <v>512.65899658203125</v>
      </c>
      <c r="T22" s="10">
        <v>0</v>
      </c>
      <c r="U22" s="10">
        <v>288.35598754882812</v>
      </c>
      <c r="V22" s="10">
        <v>700</v>
      </c>
      <c r="W22" s="10">
        <v>264.9739990234375</v>
      </c>
      <c r="X22" s="10">
        <v>0</v>
      </c>
      <c r="Y22" s="10"/>
      <c r="Z22" s="10"/>
      <c r="AA22" s="11"/>
      <c r="AB22" s="11"/>
    </row>
    <row r="23" spans="1:28" ht="15" x14ac:dyDescent="0.2">
      <c r="A23" s="12">
        <v>20</v>
      </c>
      <c r="B23" s="13" t="s">
        <v>415</v>
      </c>
      <c r="C23" s="20" t="s">
        <v>416</v>
      </c>
      <c r="D23" s="10">
        <f t="shared" si="0"/>
        <v>1707.0450148275122</v>
      </c>
      <c r="E23" s="10">
        <v>0</v>
      </c>
      <c r="F23" s="10">
        <v>0</v>
      </c>
      <c r="G23" s="10">
        <v>7.0000002160668373E-3</v>
      </c>
      <c r="H23" s="10">
        <v>0</v>
      </c>
      <c r="I23" s="10">
        <v>0</v>
      </c>
      <c r="J23" s="10">
        <v>0</v>
      </c>
      <c r="K23" s="10">
        <v>4.6589999198913574</v>
      </c>
      <c r="L23" s="10">
        <v>0</v>
      </c>
      <c r="M23" s="10">
        <v>100.51699829101562</v>
      </c>
      <c r="N23" s="10">
        <v>0</v>
      </c>
      <c r="O23" s="10">
        <v>362.97900390625</v>
      </c>
      <c r="P23" s="10">
        <v>2229</v>
      </c>
      <c r="Q23" s="10">
        <v>414.67599487304687</v>
      </c>
      <c r="R23" s="10">
        <v>0</v>
      </c>
      <c r="S23" s="10">
        <v>572.0369873046875</v>
      </c>
      <c r="T23" s="10">
        <v>612</v>
      </c>
      <c r="U23" s="10">
        <v>49.756000518798828</v>
      </c>
      <c r="V23" s="10">
        <v>380</v>
      </c>
      <c r="W23" s="10">
        <v>9.324000358581543</v>
      </c>
      <c r="X23" s="10">
        <v>0</v>
      </c>
      <c r="Y23" s="10"/>
      <c r="Z23" s="10"/>
      <c r="AA23" s="11"/>
      <c r="AB23" s="11"/>
    </row>
    <row r="24" spans="1:28" ht="15" x14ac:dyDescent="0.2">
      <c r="A24" s="12">
        <v>21</v>
      </c>
      <c r="B24" s="13" t="s">
        <v>417</v>
      </c>
      <c r="C24" s="20" t="s">
        <v>418</v>
      </c>
      <c r="D24" s="10">
        <f t="shared" si="0"/>
        <v>-933.32601782679558</v>
      </c>
      <c r="E24" s="10">
        <v>33.612998962402344</v>
      </c>
      <c r="F24" s="10">
        <v>0</v>
      </c>
      <c r="G24" s="10">
        <v>0</v>
      </c>
      <c r="H24" s="10">
        <v>0</v>
      </c>
      <c r="I24" s="10">
        <v>0.38100001215934753</v>
      </c>
      <c r="J24" s="10">
        <v>0</v>
      </c>
      <c r="K24" s="10">
        <v>1.7690000534057617</v>
      </c>
      <c r="L24" s="10">
        <v>0</v>
      </c>
      <c r="M24" s="10">
        <v>726.28302001953125</v>
      </c>
      <c r="N24" s="10">
        <v>705</v>
      </c>
      <c r="O24" s="10">
        <v>370.50601196289062</v>
      </c>
      <c r="P24" s="10">
        <v>0</v>
      </c>
      <c r="Q24" s="10">
        <v>219.75100708007812</v>
      </c>
      <c r="R24" s="10">
        <v>0</v>
      </c>
      <c r="S24" s="10">
        <v>343.0369873046875</v>
      </c>
      <c r="T24" s="10">
        <v>530</v>
      </c>
      <c r="U24" s="10">
        <v>400.29598999023437</v>
      </c>
      <c r="V24" s="10">
        <v>0</v>
      </c>
      <c r="W24" s="10">
        <v>72.69000244140625</v>
      </c>
      <c r="X24" s="10">
        <v>0</v>
      </c>
      <c r="Y24" s="10"/>
      <c r="Z24" s="10"/>
      <c r="AA24" s="11"/>
      <c r="AB24" s="11"/>
    </row>
    <row r="25" spans="1:28" ht="15" x14ac:dyDescent="0.2">
      <c r="A25" s="12">
        <v>22</v>
      </c>
      <c r="B25" s="13" t="s">
        <v>417</v>
      </c>
      <c r="C25" s="20" t="s">
        <v>419</v>
      </c>
      <c r="D25" s="10">
        <f t="shared" si="0"/>
        <v>118.66000025719404</v>
      </c>
      <c r="E25" s="10">
        <v>7.0000000298023224E-2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140</v>
      </c>
      <c r="M25" s="10">
        <v>2.3220000267028809</v>
      </c>
      <c r="N25" s="10">
        <v>0</v>
      </c>
      <c r="O25" s="10">
        <v>5.1609997749328613</v>
      </c>
      <c r="P25" s="10">
        <v>0</v>
      </c>
      <c r="Q25" s="10">
        <v>3.0409998893737793</v>
      </c>
      <c r="R25" s="10">
        <v>0</v>
      </c>
      <c r="S25" s="10">
        <v>2.1549999713897705</v>
      </c>
      <c r="T25" s="10">
        <v>0</v>
      </c>
      <c r="U25" s="10">
        <v>4.2810001373291016</v>
      </c>
      <c r="V25" s="10">
        <v>0</v>
      </c>
      <c r="W25" s="10">
        <v>4.309999942779541</v>
      </c>
      <c r="X25" s="10">
        <v>0</v>
      </c>
      <c r="Y25" s="10"/>
      <c r="Z25" s="10"/>
      <c r="AA25" s="11"/>
      <c r="AB25" s="11"/>
    </row>
    <row r="26" spans="1:28" ht="15" x14ac:dyDescent="0.2">
      <c r="A26" s="12">
        <v>23</v>
      </c>
      <c r="B26" s="13" t="s">
        <v>415</v>
      </c>
      <c r="C26" s="20" t="s">
        <v>420</v>
      </c>
      <c r="D26" s="10">
        <f t="shared" si="0"/>
        <v>-184.05400085449219</v>
      </c>
      <c r="E26" s="10">
        <v>182.45700073242187</v>
      </c>
      <c r="F26" s="10">
        <v>90</v>
      </c>
      <c r="G26" s="10">
        <v>185.07400512695312</v>
      </c>
      <c r="H26" s="10">
        <v>200</v>
      </c>
      <c r="I26" s="10">
        <v>168.10200500488281</v>
      </c>
      <c r="J26" s="10">
        <v>200</v>
      </c>
      <c r="K26" s="10">
        <v>188.38299560546875</v>
      </c>
      <c r="L26" s="10">
        <v>0</v>
      </c>
      <c r="M26" s="10">
        <v>193.34599304199219</v>
      </c>
      <c r="N26" s="10">
        <v>300</v>
      </c>
      <c r="O26" s="10">
        <v>206.61399841308594</v>
      </c>
      <c r="P26" s="10">
        <v>360</v>
      </c>
      <c r="Q26" s="10">
        <v>165.69999694824219</v>
      </c>
      <c r="R26" s="10">
        <v>0</v>
      </c>
      <c r="S26" s="10">
        <v>227.71800231933594</v>
      </c>
      <c r="T26" s="10">
        <v>190</v>
      </c>
      <c r="U26" s="10">
        <v>130.79600524902344</v>
      </c>
      <c r="V26" s="10">
        <v>150</v>
      </c>
      <c r="W26" s="10">
        <v>161.86399841308594</v>
      </c>
      <c r="X26" s="10">
        <v>136</v>
      </c>
      <c r="Y26" s="10"/>
      <c r="Z26" s="10"/>
      <c r="AA26" s="11"/>
      <c r="AB26" s="11"/>
    </row>
    <row r="27" spans="1:28" ht="15" x14ac:dyDescent="0.2">
      <c r="A27" s="12">
        <v>24</v>
      </c>
      <c r="B27" s="13" t="s">
        <v>415</v>
      </c>
      <c r="C27" s="20" t="s">
        <v>504</v>
      </c>
      <c r="D27" s="10">
        <f t="shared" si="0"/>
        <v>-0.55299997329711914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>
        <v>0.55299997329711914</v>
      </c>
      <c r="X27" s="10">
        <v>0</v>
      </c>
      <c r="Y27" s="10"/>
      <c r="Z27" s="10"/>
      <c r="AA27" s="11"/>
      <c r="AB27" s="11"/>
    </row>
    <row r="28" spans="1:28" ht="15" x14ac:dyDescent="0.2">
      <c r="A28" s="12">
        <v>25</v>
      </c>
      <c r="B28" s="13" t="s">
        <v>415</v>
      </c>
      <c r="C28" s="20" t="s">
        <v>421</v>
      </c>
      <c r="D28" s="10">
        <f t="shared" si="0"/>
        <v>993.01197814941406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v>0</v>
      </c>
      <c r="P28" s="10">
        <v>0</v>
      </c>
      <c r="Q28" s="10">
        <v>98.636001586914063</v>
      </c>
      <c r="R28" s="10">
        <v>0</v>
      </c>
      <c r="S28" s="10">
        <v>492.85299682617187</v>
      </c>
      <c r="T28" s="10">
        <v>0</v>
      </c>
      <c r="U28" s="10">
        <v>296.83099365234375</v>
      </c>
      <c r="V28" s="10">
        <v>1465</v>
      </c>
      <c r="W28" s="10">
        <v>583.66802978515625</v>
      </c>
      <c r="X28" s="10">
        <v>1000</v>
      </c>
      <c r="Y28" s="10"/>
      <c r="Z28" s="10"/>
      <c r="AA28" s="11"/>
      <c r="AB28" s="11"/>
    </row>
    <row r="29" spans="1:28" ht="15" x14ac:dyDescent="0.2">
      <c r="A29" s="12">
        <v>26</v>
      </c>
      <c r="B29" s="13" t="s">
        <v>415</v>
      </c>
      <c r="C29" s="20" t="s">
        <v>422</v>
      </c>
      <c r="D29" s="10">
        <f t="shared" si="0"/>
        <v>2820.1178588867187</v>
      </c>
      <c r="E29" s="10">
        <v>139.7969970703125</v>
      </c>
      <c r="F29" s="10">
        <v>0</v>
      </c>
      <c r="G29" s="10">
        <v>679.52398681640625</v>
      </c>
      <c r="H29" s="10">
        <v>0</v>
      </c>
      <c r="I29" s="10">
        <v>860.31402587890625</v>
      </c>
      <c r="J29" s="10">
        <v>0</v>
      </c>
      <c r="K29" s="10">
        <v>1027.6180419921875</v>
      </c>
      <c r="L29" s="10">
        <v>0</v>
      </c>
      <c r="M29" s="10">
        <v>668.67901611328125</v>
      </c>
      <c r="N29" s="10">
        <v>2400</v>
      </c>
      <c r="O29" s="10">
        <v>691.0040283203125</v>
      </c>
      <c r="P29" s="10">
        <v>6363</v>
      </c>
      <c r="Q29" s="10">
        <v>537.9210205078125</v>
      </c>
      <c r="R29" s="10">
        <v>0</v>
      </c>
      <c r="S29" s="10">
        <v>655.60302734375</v>
      </c>
      <c r="T29" s="10">
        <v>0</v>
      </c>
      <c r="U29" s="10">
        <v>337.99398803710937</v>
      </c>
      <c r="V29" s="10">
        <v>0</v>
      </c>
      <c r="W29" s="10">
        <v>344.42800903320312</v>
      </c>
      <c r="X29" s="10">
        <v>0</v>
      </c>
      <c r="Y29" s="10"/>
      <c r="Z29" s="10"/>
      <c r="AA29" s="11"/>
      <c r="AB29" s="11"/>
    </row>
    <row r="30" spans="1:28" ht="15" x14ac:dyDescent="0.2">
      <c r="A30" s="12">
        <v>27</v>
      </c>
      <c r="B30" s="13" t="s">
        <v>417</v>
      </c>
      <c r="C30" s="20" t="s">
        <v>423</v>
      </c>
      <c r="D30" s="10">
        <f t="shared" si="0"/>
        <v>22.689999610185623</v>
      </c>
      <c r="E30" s="10">
        <v>0</v>
      </c>
      <c r="F30" s="10">
        <v>0</v>
      </c>
      <c r="G30" s="10">
        <v>0</v>
      </c>
      <c r="H30" s="10">
        <v>0</v>
      </c>
      <c r="I30" s="10">
        <v>2.5220000743865967</v>
      </c>
      <c r="J30" s="10">
        <v>0</v>
      </c>
      <c r="K30" s="10">
        <v>0</v>
      </c>
      <c r="L30" s="10">
        <v>0</v>
      </c>
      <c r="M30" s="10">
        <v>3.6449999809265137</v>
      </c>
      <c r="N30" s="10">
        <v>0</v>
      </c>
      <c r="O30" s="10">
        <v>4.8689999580383301</v>
      </c>
      <c r="P30" s="10">
        <v>0</v>
      </c>
      <c r="Q30" s="10">
        <v>6.9250001907348633</v>
      </c>
      <c r="R30" s="10">
        <v>0</v>
      </c>
      <c r="S30" s="10">
        <v>3.8710000514984131</v>
      </c>
      <c r="T30" s="10">
        <v>50</v>
      </c>
      <c r="U30" s="10">
        <v>4.9980001449584961</v>
      </c>
      <c r="V30" s="10">
        <v>0</v>
      </c>
      <c r="W30" s="10">
        <v>0.47999998927116394</v>
      </c>
      <c r="X30" s="10">
        <v>0</v>
      </c>
      <c r="Y30" s="10"/>
      <c r="Z30" s="10"/>
      <c r="AA30" s="11"/>
      <c r="AB30" s="11"/>
    </row>
    <row r="31" spans="1:28" ht="15" x14ac:dyDescent="0.2">
      <c r="A31" s="12">
        <v>28</v>
      </c>
      <c r="B31" s="13" t="s">
        <v>417</v>
      </c>
      <c r="C31" s="20" t="s">
        <v>505</v>
      </c>
      <c r="D31" s="10">
        <f t="shared" si="0"/>
        <v>-14.276000022888184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>
        <v>14.276000022888184</v>
      </c>
      <c r="X31" s="10">
        <v>0</v>
      </c>
      <c r="Y31" s="10"/>
      <c r="Z31" s="10"/>
      <c r="AA31" s="11"/>
      <c r="AB31" s="11"/>
    </row>
    <row r="32" spans="1:28" ht="15" x14ac:dyDescent="0.2">
      <c r="A32" s="12">
        <v>29</v>
      </c>
      <c r="B32" s="13" t="s">
        <v>417</v>
      </c>
      <c r="C32" s="20" t="s">
        <v>424</v>
      </c>
      <c r="D32" s="10">
        <f t="shared" si="0"/>
        <v>-1458.8479919433594</v>
      </c>
      <c r="E32" s="10">
        <v>294.29299926757812</v>
      </c>
      <c r="F32" s="10">
        <v>0</v>
      </c>
      <c r="G32" s="10">
        <v>331.5989990234375</v>
      </c>
      <c r="H32" s="10">
        <v>0</v>
      </c>
      <c r="I32" s="10">
        <v>226.33099365234375</v>
      </c>
      <c r="J32" s="10">
        <v>0</v>
      </c>
      <c r="K32" s="10">
        <v>464.30398559570312</v>
      </c>
      <c r="L32" s="10">
        <v>0</v>
      </c>
      <c r="M32" s="10">
        <v>537.802978515625</v>
      </c>
      <c r="N32" s="10">
        <v>1700</v>
      </c>
      <c r="O32" s="10">
        <v>382.4630126953125</v>
      </c>
      <c r="P32" s="10">
        <v>0</v>
      </c>
      <c r="Q32" s="10">
        <v>235.52900695800781</v>
      </c>
      <c r="R32" s="10">
        <v>0</v>
      </c>
      <c r="S32" s="10">
        <v>300.41900634765625</v>
      </c>
      <c r="T32" s="10">
        <v>0</v>
      </c>
      <c r="U32" s="10">
        <v>190.2550048828125</v>
      </c>
      <c r="V32" s="10">
        <v>0</v>
      </c>
      <c r="W32" s="10">
        <v>195.85200500488281</v>
      </c>
      <c r="X32" s="10">
        <v>0</v>
      </c>
      <c r="Y32" s="10"/>
      <c r="Z32" s="10"/>
      <c r="AA32" s="11"/>
      <c r="AB32" s="11"/>
    </row>
    <row r="33" spans="1:28" ht="15" x14ac:dyDescent="0.2">
      <c r="A33" s="12">
        <v>30</v>
      </c>
      <c r="B33" s="13" t="s">
        <v>417</v>
      </c>
      <c r="C33" s="20" t="s">
        <v>425</v>
      </c>
      <c r="D33" s="10">
        <f t="shared" si="0"/>
        <v>-1547.0069885253906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>
        <v>163.72900390625</v>
      </c>
      <c r="R33" s="10">
        <v>0</v>
      </c>
      <c r="S33" s="10">
        <v>672.87200927734375</v>
      </c>
      <c r="T33" s="10">
        <v>370</v>
      </c>
      <c r="U33" s="10">
        <v>786.2349853515625</v>
      </c>
      <c r="V33" s="10">
        <v>0</v>
      </c>
      <c r="W33" s="10">
        <v>355.17098999023437</v>
      </c>
      <c r="X33" s="10">
        <v>61</v>
      </c>
      <c r="Y33" s="10"/>
      <c r="Z33" s="10"/>
      <c r="AA33" s="11"/>
      <c r="AB33" s="11"/>
    </row>
    <row r="34" spans="1:28" ht="15" x14ac:dyDescent="0.2">
      <c r="A34" s="12">
        <v>31</v>
      </c>
      <c r="B34" s="13" t="s">
        <v>417</v>
      </c>
      <c r="C34" s="20" t="s">
        <v>426</v>
      </c>
      <c r="D34" s="10">
        <f t="shared" si="0"/>
        <v>-35.433998107910156</v>
      </c>
      <c r="E34" s="10">
        <v>34.672000885009766</v>
      </c>
      <c r="F34" s="10">
        <v>0</v>
      </c>
      <c r="G34" s="10">
        <v>29.339000701904297</v>
      </c>
      <c r="H34" s="10">
        <v>0</v>
      </c>
      <c r="I34" s="10">
        <v>48.527999877929688</v>
      </c>
      <c r="J34" s="10">
        <v>0</v>
      </c>
      <c r="K34" s="10">
        <v>35.549999237060547</v>
      </c>
      <c r="L34" s="10">
        <v>0</v>
      </c>
      <c r="M34" s="10">
        <v>62.657001495361328</v>
      </c>
      <c r="N34" s="10">
        <v>0</v>
      </c>
      <c r="O34" s="10">
        <v>92.019996643066406</v>
      </c>
      <c r="P34" s="10">
        <v>0</v>
      </c>
      <c r="Q34" s="10">
        <v>93.023002624511719</v>
      </c>
      <c r="R34" s="10">
        <v>0</v>
      </c>
      <c r="S34" s="10">
        <v>123.61399841308594</v>
      </c>
      <c r="T34" s="10">
        <v>0</v>
      </c>
      <c r="U34" s="10">
        <v>72.196998596191406</v>
      </c>
      <c r="V34" s="10">
        <v>0</v>
      </c>
      <c r="W34" s="10">
        <v>73.833999633789063</v>
      </c>
      <c r="X34" s="10">
        <v>630</v>
      </c>
      <c r="Y34" s="10"/>
      <c r="Z34" s="10"/>
      <c r="AA34" s="11"/>
      <c r="AB34" s="11"/>
    </row>
    <row r="35" spans="1:28" ht="15" x14ac:dyDescent="0.2">
      <c r="A35" s="12">
        <v>32</v>
      </c>
      <c r="B35" s="13" t="s">
        <v>427</v>
      </c>
      <c r="C35" s="20" t="s">
        <v>428</v>
      </c>
      <c r="D35" s="10">
        <f t="shared" si="0"/>
        <v>-851.70703601837158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8.258000373840332</v>
      </c>
      <c r="L35" s="10">
        <v>0</v>
      </c>
      <c r="M35" s="10">
        <v>1302.9580078125</v>
      </c>
      <c r="N35" s="10">
        <v>1000</v>
      </c>
      <c r="O35" s="10">
        <v>737.1810302734375</v>
      </c>
      <c r="P35" s="10">
        <v>1130</v>
      </c>
      <c r="Q35" s="10">
        <v>450.55398559570312</v>
      </c>
      <c r="R35" s="10">
        <v>400</v>
      </c>
      <c r="S35" s="10">
        <v>561.8590087890625</v>
      </c>
      <c r="T35" s="10">
        <v>0</v>
      </c>
      <c r="U35" s="10">
        <v>227.76600646972656</v>
      </c>
      <c r="V35" s="10">
        <v>0</v>
      </c>
      <c r="W35" s="10">
        <v>93.130996704101563</v>
      </c>
      <c r="X35" s="10">
        <v>0</v>
      </c>
      <c r="Y35" s="10"/>
      <c r="Z35" s="10"/>
      <c r="AA35" s="11"/>
      <c r="AB35" s="11"/>
    </row>
    <row r="36" spans="1:28" ht="15" x14ac:dyDescent="0.2">
      <c r="A36" s="12">
        <v>33</v>
      </c>
      <c r="B36" s="13" t="s">
        <v>427</v>
      </c>
      <c r="C36" s="20" t="s">
        <v>429</v>
      </c>
      <c r="D36" s="10">
        <f t="shared" si="0"/>
        <v>123.67600440979004</v>
      </c>
      <c r="E36" s="10">
        <v>18.812999725341797</v>
      </c>
      <c r="F36" s="10">
        <v>0</v>
      </c>
      <c r="G36" s="10">
        <v>17.719999313354492</v>
      </c>
      <c r="H36" s="10">
        <v>0</v>
      </c>
      <c r="I36" s="10">
        <v>20.222000122070312</v>
      </c>
      <c r="J36" s="10">
        <v>0</v>
      </c>
      <c r="K36" s="10">
        <v>65.232002258300781</v>
      </c>
      <c r="L36" s="10">
        <v>390</v>
      </c>
      <c r="M36" s="10">
        <v>155.37699890136719</v>
      </c>
      <c r="N36" s="10">
        <v>0</v>
      </c>
      <c r="O36" s="10">
        <v>223.33999633789063</v>
      </c>
      <c r="P36" s="10">
        <v>0</v>
      </c>
      <c r="Q36" s="10">
        <v>306.45401000976562</v>
      </c>
      <c r="R36" s="10">
        <v>0</v>
      </c>
      <c r="S36" s="10">
        <v>344.20599365234375</v>
      </c>
      <c r="T36" s="10">
        <v>690</v>
      </c>
      <c r="U36" s="10">
        <v>63.092998504638672</v>
      </c>
      <c r="V36" s="10">
        <v>0</v>
      </c>
      <c r="W36" s="10">
        <v>91.866996765136719</v>
      </c>
      <c r="X36" s="10">
        <v>350</v>
      </c>
      <c r="Y36" s="10"/>
      <c r="Z36" s="10"/>
      <c r="AA36" s="11"/>
      <c r="AB36" s="11"/>
    </row>
    <row r="37" spans="1:28" ht="15" x14ac:dyDescent="0.2">
      <c r="A37" s="12">
        <v>34</v>
      </c>
      <c r="B37" s="13" t="s">
        <v>430</v>
      </c>
      <c r="C37" s="20" t="s">
        <v>506</v>
      </c>
      <c r="D37" s="10">
        <f t="shared" si="0"/>
        <v>1063.4850006103516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>
        <v>119.51499938964844</v>
      </c>
      <c r="X37" s="10">
        <v>1183</v>
      </c>
      <c r="Y37" s="10"/>
      <c r="Z37" s="10"/>
      <c r="AA37" s="11"/>
      <c r="AB37" s="11"/>
    </row>
    <row r="38" spans="1:28" ht="15" x14ac:dyDescent="0.2">
      <c r="A38" s="12">
        <v>35</v>
      </c>
      <c r="B38" s="13" t="s">
        <v>430</v>
      </c>
      <c r="C38" s="20" t="s">
        <v>431</v>
      </c>
      <c r="D38" s="10">
        <f t="shared" si="0"/>
        <v>-146.0579589009285</v>
      </c>
      <c r="E38" s="10">
        <v>0.92799997329711914</v>
      </c>
      <c r="F38" s="10">
        <v>0</v>
      </c>
      <c r="G38" s="10">
        <v>0.90499997138977051</v>
      </c>
      <c r="H38" s="10">
        <v>0</v>
      </c>
      <c r="I38" s="10">
        <v>0.81000000238418579</v>
      </c>
      <c r="J38" s="10">
        <v>0</v>
      </c>
      <c r="K38" s="10">
        <v>325.90399169921875</v>
      </c>
      <c r="L38" s="10">
        <v>130</v>
      </c>
      <c r="M38" s="10">
        <v>966.70501708984375</v>
      </c>
      <c r="N38" s="10">
        <v>1250</v>
      </c>
      <c r="O38" s="10">
        <v>652.5269775390625</v>
      </c>
      <c r="P38" s="10">
        <v>550</v>
      </c>
      <c r="Q38" s="10">
        <v>374.03900146484375</v>
      </c>
      <c r="R38" s="10">
        <v>370</v>
      </c>
      <c r="S38" s="10">
        <v>536.0009765625</v>
      </c>
      <c r="T38" s="10">
        <v>368</v>
      </c>
      <c r="U38" s="10">
        <v>142.6199951171875</v>
      </c>
      <c r="V38" s="10">
        <v>220</v>
      </c>
      <c r="W38" s="10">
        <v>33.618999481201172</v>
      </c>
      <c r="X38" s="10">
        <v>0</v>
      </c>
      <c r="Y38" s="10"/>
      <c r="Z38" s="10"/>
      <c r="AA38" s="11"/>
      <c r="AB38" s="11"/>
    </row>
    <row r="39" spans="1:28" ht="15" x14ac:dyDescent="0.2">
      <c r="A39" s="12">
        <v>36</v>
      </c>
      <c r="B39" s="13" t="s">
        <v>427</v>
      </c>
      <c r="C39" s="20" t="s">
        <v>432</v>
      </c>
      <c r="D39" s="10">
        <f t="shared" si="0"/>
        <v>-550.70798125211149</v>
      </c>
      <c r="E39" s="10">
        <v>5.1779999732971191</v>
      </c>
      <c r="F39" s="10">
        <v>70</v>
      </c>
      <c r="G39" s="10">
        <v>7.0000002160668373E-3</v>
      </c>
      <c r="H39" s="10">
        <v>0</v>
      </c>
      <c r="I39" s="10">
        <v>5.0170001983642578</v>
      </c>
      <c r="J39" s="10">
        <v>0</v>
      </c>
      <c r="K39" s="10">
        <v>4.1000001132488251E-2</v>
      </c>
      <c r="L39" s="10">
        <v>0</v>
      </c>
      <c r="M39" s="10">
        <v>262.33200073242187</v>
      </c>
      <c r="N39" s="10">
        <v>65</v>
      </c>
      <c r="O39" s="10">
        <v>221.27799987792969</v>
      </c>
      <c r="P39" s="10">
        <v>435</v>
      </c>
      <c r="Q39" s="10">
        <v>105.5989990234375</v>
      </c>
      <c r="R39" s="10">
        <v>0</v>
      </c>
      <c r="S39" s="10">
        <v>250.76199340820312</v>
      </c>
      <c r="T39" s="10">
        <v>200</v>
      </c>
      <c r="U39" s="10">
        <v>424.79299926757812</v>
      </c>
      <c r="V39" s="10">
        <v>0</v>
      </c>
      <c r="W39" s="10">
        <v>715.70098876953125</v>
      </c>
      <c r="X39" s="10">
        <v>670</v>
      </c>
      <c r="Y39" s="10"/>
      <c r="Z39" s="10"/>
      <c r="AA39" s="11"/>
      <c r="AB39" s="11"/>
    </row>
    <row r="40" spans="1:28" ht="15" x14ac:dyDescent="0.2">
      <c r="A40" s="12">
        <v>37</v>
      </c>
      <c r="B40" s="13" t="s">
        <v>433</v>
      </c>
      <c r="C40" s="20" t="s">
        <v>434</v>
      </c>
      <c r="D40" s="10">
        <f t="shared" si="0"/>
        <v>297.18899822235107</v>
      </c>
      <c r="E40" s="10">
        <v>0</v>
      </c>
      <c r="F40" s="10">
        <v>0</v>
      </c>
      <c r="G40" s="10">
        <v>0</v>
      </c>
      <c r="H40" s="10">
        <v>200</v>
      </c>
      <c r="I40" s="10">
        <v>7.2290000915527344</v>
      </c>
      <c r="J40" s="10">
        <v>0</v>
      </c>
      <c r="K40" s="10">
        <v>6.0920000076293945</v>
      </c>
      <c r="L40" s="10">
        <v>0</v>
      </c>
      <c r="M40" s="10">
        <v>188.91900634765625</v>
      </c>
      <c r="N40" s="10">
        <v>230</v>
      </c>
      <c r="O40" s="10">
        <v>268.0150146484375</v>
      </c>
      <c r="P40" s="10">
        <v>300</v>
      </c>
      <c r="Q40" s="10">
        <v>204.43899536132812</v>
      </c>
      <c r="R40" s="10">
        <v>0</v>
      </c>
      <c r="S40" s="10">
        <v>306.49398803710937</v>
      </c>
      <c r="T40" s="10">
        <v>400</v>
      </c>
      <c r="U40" s="10">
        <v>110.89499664306641</v>
      </c>
      <c r="V40" s="10">
        <v>300</v>
      </c>
      <c r="W40" s="10">
        <v>40.728000640869141</v>
      </c>
      <c r="X40" s="10">
        <v>0</v>
      </c>
      <c r="Y40" s="10"/>
      <c r="Z40" s="10"/>
      <c r="AA40" s="11"/>
      <c r="AB40" s="11"/>
    </row>
    <row r="41" spans="1:28" ht="15" x14ac:dyDescent="0.2">
      <c r="A41" s="12">
        <v>38</v>
      </c>
      <c r="B41" s="13" t="s">
        <v>433</v>
      </c>
      <c r="C41" s="20" t="s">
        <v>435</v>
      </c>
      <c r="D41" s="10">
        <f t="shared" si="0"/>
        <v>650.16600002348423</v>
      </c>
      <c r="E41" s="10">
        <v>0.13300000131130219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3.6930000782012939</v>
      </c>
      <c r="L41" s="10">
        <v>0</v>
      </c>
      <c r="M41" s="10">
        <v>207.5</v>
      </c>
      <c r="N41" s="10">
        <v>0</v>
      </c>
      <c r="O41" s="10">
        <v>234.37699890136719</v>
      </c>
      <c r="P41" s="10">
        <v>0</v>
      </c>
      <c r="Q41" s="10">
        <v>136.50900268554687</v>
      </c>
      <c r="R41" s="10">
        <v>650</v>
      </c>
      <c r="S41" s="10">
        <v>121.37999725341797</v>
      </c>
      <c r="T41" s="10">
        <v>767</v>
      </c>
      <c r="U41" s="10">
        <v>56.422000885009766</v>
      </c>
      <c r="V41" s="10">
        <v>0</v>
      </c>
      <c r="W41" s="10">
        <v>6.820000171661377</v>
      </c>
      <c r="X41" s="10">
        <v>0</v>
      </c>
      <c r="Y41" s="10"/>
      <c r="Z41" s="10"/>
      <c r="AA41" s="11"/>
      <c r="AB41" s="11"/>
    </row>
    <row r="42" spans="1:28" ht="15" x14ac:dyDescent="0.2">
      <c r="A42" s="12">
        <v>39</v>
      </c>
      <c r="B42" s="13" t="s">
        <v>433</v>
      </c>
      <c r="C42" s="20" t="s">
        <v>436</v>
      </c>
      <c r="D42" s="10">
        <f t="shared" si="0"/>
        <v>6.9999992847442627E-2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6</v>
      </c>
      <c r="M42" s="10">
        <v>1.5850000381469727</v>
      </c>
      <c r="N42" s="10">
        <v>0</v>
      </c>
      <c r="O42" s="10">
        <v>1.5559999942779541</v>
      </c>
      <c r="P42" s="10">
        <v>0</v>
      </c>
      <c r="Q42" s="10">
        <v>1.0449999570846558</v>
      </c>
      <c r="R42" s="10">
        <v>0</v>
      </c>
      <c r="S42" s="10">
        <v>0.85000002384185791</v>
      </c>
      <c r="T42" s="10">
        <v>0</v>
      </c>
      <c r="U42" s="10">
        <v>0.89399999380111694</v>
      </c>
      <c r="V42" s="10">
        <v>0</v>
      </c>
      <c r="W42" s="10">
        <v>0</v>
      </c>
      <c r="X42" s="10">
        <v>0</v>
      </c>
      <c r="Y42" s="10"/>
      <c r="Z42" s="10"/>
      <c r="AA42" s="11"/>
      <c r="AB42" s="11"/>
    </row>
    <row r="43" spans="1:28" ht="15" x14ac:dyDescent="0.2">
      <c r="A43" s="12">
        <v>40</v>
      </c>
      <c r="B43" s="13" t="s">
        <v>433</v>
      </c>
      <c r="C43" s="20" t="s">
        <v>437</v>
      </c>
      <c r="D43" s="10">
        <f t="shared" si="0"/>
        <v>18.369999015703797</v>
      </c>
      <c r="E43" s="10">
        <v>6.4819998741149902</v>
      </c>
      <c r="F43" s="10">
        <v>0</v>
      </c>
      <c r="G43" s="10">
        <v>1.2000000104308128E-2</v>
      </c>
      <c r="H43" s="10">
        <v>0</v>
      </c>
      <c r="I43" s="10">
        <v>3.940000057220459</v>
      </c>
      <c r="J43" s="10">
        <v>0</v>
      </c>
      <c r="K43" s="10">
        <v>8.3330001831054687</v>
      </c>
      <c r="L43" s="10">
        <v>0</v>
      </c>
      <c r="M43" s="10">
        <v>29.48900032043457</v>
      </c>
      <c r="N43" s="10">
        <v>0</v>
      </c>
      <c r="O43" s="10">
        <v>102.65499877929687</v>
      </c>
      <c r="P43" s="10">
        <v>0</v>
      </c>
      <c r="Q43" s="10">
        <v>99.166000366210938</v>
      </c>
      <c r="R43" s="10">
        <v>0</v>
      </c>
      <c r="S43" s="10">
        <v>63.395000457763672</v>
      </c>
      <c r="T43" s="10">
        <v>425</v>
      </c>
      <c r="U43" s="10">
        <v>57.666999816894531</v>
      </c>
      <c r="V43" s="10">
        <v>0</v>
      </c>
      <c r="W43" s="10">
        <v>35.491001129150391</v>
      </c>
      <c r="X43" s="10">
        <v>0</v>
      </c>
      <c r="Y43" s="10"/>
      <c r="Z43" s="10"/>
      <c r="AA43" s="11"/>
      <c r="AB43" s="11"/>
    </row>
    <row r="44" spans="1:28" ht="15" x14ac:dyDescent="0.2">
      <c r="A44" s="12">
        <v>41</v>
      </c>
      <c r="B44" s="13" t="s">
        <v>433</v>
      </c>
      <c r="C44" s="20" t="s">
        <v>438</v>
      </c>
      <c r="D44" s="10">
        <f t="shared" si="0"/>
        <v>6.0369961261749268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6.2569999694824219</v>
      </c>
      <c r="L44" s="10">
        <v>0</v>
      </c>
      <c r="M44" s="10">
        <v>189.98800659179687</v>
      </c>
      <c r="N44" s="10">
        <v>0</v>
      </c>
      <c r="O44" s="10">
        <v>158.35400390625</v>
      </c>
      <c r="P44" s="10">
        <v>0</v>
      </c>
      <c r="Q44" s="10">
        <v>97.949996948242188</v>
      </c>
      <c r="R44" s="10">
        <v>0</v>
      </c>
      <c r="S44" s="10">
        <v>67.380996704101563</v>
      </c>
      <c r="T44" s="10">
        <v>540</v>
      </c>
      <c r="U44" s="10">
        <v>11.13599967956543</v>
      </c>
      <c r="V44" s="10">
        <v>0</v>
      </c>
      <c r="W44" s="10">
        <v>2.8970000743865967</v>
      </c>
      <c r="X44" s="10">
        <v>0</v>
      </c>
      <c r="Y44" s="10"/>
      <c r="Z44" s="10"/>
      <c r="AA44" s="11"/>
      <c r="AB44" s="11"/>
    </row>
    <row r="45" spans="1:28" ht="15" x14ac:dyDescent="0.2">
      <c r="A45" s="12">
        <v>42</v>
      </c>
      <c r="B45" s="13" t="s">
        <v>439</v>
      </c>
      <c r="C45" s="20" t="s">
        <v>440</v>
      </c>
      <c r="D45" s="10">
        <f t="shared" si="0"/>
        <v>-245.5210075378418</v>
      </c>
      <c r="E45" s="10">
        <v>96.221000671386719</v>
      </c>
      <c r="F45" s="10">
        <v>0</v>
      </c>
      <c r="G45" s="10">
        <v>88.68499755859375</v>
      </c>
      <c r="H45" s="10">
        <v>0</v>
      </c>
      <c r="I45" s="10">
        <v>48.105998992919922</v>
      </c>
      <c r="J45" s="10">
        <v>0</v>
      </c>
      <c r="K45" s="10">
        <v>363.385009765625</v>
      </c>
      <c r="L45" s="10">
        <v>240</v>
      </c>
      <c r="M45" s="10">
        <v>179.45899963378906</v>
      </c>
      <c r="N45" s="10">
        <v>300</v>
      </c>
      <c r="O45" s="10">
        <v>226.32400512695312</v>
      </c>
      <c r="P45" s="10">
        <v>300</v>
      </c>
      <c r="Q45" s="10">
        <v>211.8800048828125</v>
      </c>
      <c r="R45" s="10">
        <v>0</v>
      </c>
      <c r="S45" s="10">
        <v>284.49398803710937</v>
      </c>
      <c r="T45" s="10">
        <v>350</v>
      </c>
      <c r="U45" s="10">
        <v>169.56100463867187</v>
      </c>
      <c r="V45" s="10">
        <v>300</v>
      </c>
      <c r="W45" s="10">
        <v>67.405998229980469</v>
      </c>
      <c r="X45" s="10">
        <v>0</v>
      </c>
      <c r="Y45" s="10"/>
      <c r="Z45" s="10"/>
      <c r="AA45" s="11"/>
      <c r="AB45" s="11"/>
    </row>
    <row r="46" spans="1:28" ht="15" x14ac:dyDescent="0.2">
      <c r="A46" s="12">
        <v>43</v>
      </c>
      <c r="B46" s="13" t="s">
        <v>439</v>
      </c>
      <c r="C46" s="20" t="s">
        <v>441</v>
      </c>
      <c r="D46" s="10">
        <f t="shared" si="0"/>
        <v>-5.4669995903968811</v>
      </c>
      <c r="E46" s="10">
        <v>0</v>
      </c>
      <c r="F46" s="10">
        <v>0</v>
      </c>
      <c r="G46" s="10">
        <v>0</v>
      </c>
      <c r="H46" s="10">
        <v>0</v>
      </c>
      <c r="I46" s="10">
        <v>0.52600002288818359</v>
      </c>
      <c r="J46" s="10">
        <v>0</v>
      </c>
      <c r="K46" s="10">
        <v>0.54000002145767212</v>
      </c>
      <c r="L46" s="10">
        <v>0</v>
      </c>
      <c r="M46" s="10">
        <v>2.1429998874664307</v>
      </c>
      <c r="N46" s="10">
        <v>0</v>
      </c>
      <c r="O46" s="10">
        <v>3.4059998989105225</v>
      </c>
      <c r="P46" s="10">
        <v>0</v>
      </c>
      <c r="Q46" s="10">
        <v>2.6789999008178711</v>
      </c>
      <c r="R46" s="10">
        <v>0</v>
      </c>
      <c r="S46" s="10">
        <v>3.0850000381469727</v>
      </c>
      <c r="T46" s="10">
        <v>0</v>
      </c>
      <c r="U46" s="10">
        <v>5.4629998207092285</v>
      </c>
      <c r="V46" s="10">
        <v>13</v>
      </c>
      <c r="W46" s="10">
        <v>0.625</v>
      </c>
      <c r="X46" s="10">
        <v>0</v>
      </c>
      <c r="Y46" s="10"/>
      <c r="Z46" s="10"/>
      <c r="AA46" s="11"/>
      <c r="AB46" s="11"/>
    </row>
    <row r="47" spans="1:28" ht="15" x14ac:dyDescent="0.2">
      <c r="A47" s="12">
        <v>44</v>
      </c>
      <c r="B47" s="13" t="s">
        <v>439</v>
      </c>
      <c r="C47" s="20" t="s">
        <v>442</v>
      </c>
      <c r="D47" s="10">
        <f t="shared" si="0"/>
        <v>235.45001220703125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>
        <v>92.61199951171875</v>
      </c>
      <c r="R47" s="10">
        <v>500</v>
      </c>
      <c r="S47" s="10">
        <v>703.45098876953125</v>
      </c>
      <c r="T47" s="10">
        <v>700</v>
      </c>
      <c r="U47" s="10">
        <v>411.90301513671875</v>
      </c>
      <c r="V47" s="10">
        <v>560</v>
      </c>
      <c r="W47" s="10">
        <v>956.583984375</v>
      </c>
      <c r="X47" s="10">
        <v>640</v>
      </c>
      <c r="Y47" s="10"/>
      <c r="Z47" s="10"/>
      <c r="AA47" s="11"/>
      <c r="AB47" s="11"/>
    </row>
    <row r="48" spans="1:28" ht="15" x14ac:dyDescent="0.2">
      <c r="A48" s="12">
        <v>45</v>
      </c>
      <c r="B48" s="13" t="s">
        <v>443</v>
      </c>
      <c r="C48" s="20">
        <v>215</v>
      </c>
      <c r="D48" s="10">
        <f t="shared" si="0"/>
        <v>-1.1879999823868275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>
        <v>0.81599998474121094</v>
      </c>
      <c r="T48" s="10">
        <v>0</v>
      </c>
      <c r="U48" s="10">
        <v>0.32899999618530273</v>
      </c>
      <c r="V48" s="10">
        <v>0</v>
      </c>
      <c r="W48" s="10">
        <v>4.3000001460313797E-2</v>
      </c>
      <c r="X48" s="10">
        <v>0</v>
      </c>
      <c r="Y48" s="10"/>
      <c r="Z48" s="10"/>
      <c r="AA48" s="11"/>
      <c r="AB48" s="11"/>
    </row>
    <row r="49" spans="1:28" ht="15" x14ac:dyDescent="0.2">
      <c r="A49" s="12">
        <v>46</v>
      </c>
      <c r="B49" s="13" t="s">
        <v>443</v>
      </c>
      <c r="C49" s="20" t="s">
        <v>444</v>
      </c>
      <c r="D49" s="10">
        <f t="shared" si="0"/>
        <v>-103.57400488853455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30</v>
      </c>
      <c r="M49" s="10">
        <v>125.85900115966797</v>
      </c>
      <c r="N49" s="10">
        <v>200</v>
      </c>
      <c r="O49" s="10">
        <v>294.5050048828125</v>
      </c>
      <c r="P49" s="10">
        <v>210</v>
      </c>
      <c r="Q49" s="10">
        <v>236.69200134277344</v>
      </c>
      <c r="R49" s="10">
        <v>0</v>
      </c>
      <c r="S49" s="10">
        <v>273.4219970703125</v>
      </c>
      <c r="T49" s="10">
        <v>350</v>
      </c>
      <c r="U49" s="10">
        <v>3.7669999599456787</v>
      </c>
      <c r="V49" s="10">
        <v>35</v>
      </c>
      <c r="W49" s="10">
        <v>14.329000473022461</v>
      </c>
      <c r="X49" s="10">
        <v>20</v>
      </c>
      <c r="Y49" s="10"/>
      <c r="Z49" s="10"/>
      <c r="AA49" s="11"/>
      <c r="AB49" s="11"/>
    </row>
    <row r="50" spans="1:28" ht="15" x14ac:dyDescent="0.2">
      <c r="A50" s="12">
        <v>47</v>
      </c>
      <c r="B50" s="13" t="s">
        <v>443</v>
      </c>
      <c r="C50" s="20" t="s">
        <v>445</v>
      </c>
      <c r="D50" s="10">
        <f t="shared" si="0"/>
        <v>-28.04900074005127</v>
      </c>
      <c r="E50" s="10">
        <v>0</v>
      </c>
      <c r="F50" s="10">
        <v>0</v>
      </c>
      <c r="G50" s="10">
        <v>0</v>
      </c>
      <c r="H50" s="10">
        <v>0</v>
      </c>
      <c r="I50" s="10">
        <v>30.009000778198242</v>
      </c>
      <c r="J50" s="10">
        <v>0</v>
      </c>
      <c r="K50" s="10">
        <v>30.134000778198242</v>
      </c>
      <c r="L50" s="10">
        <v>0</v>
      </c>
      <c r="M50" s="10">
        <v>56.703998565673828</v>
      </c>
      <c r="N50" s="10">
        <v>117</v>
      </c>
      <c r="O50" s="10">
        <v>4.9289999008178711</v>
      </c>
      <c r="P50" s="10">
        <v>0</v>
      </c>
      <c r="Q50" s="10">
        <v>4.9689998626708984</v>
      </c>
      <c r="R50" s="10">
        <v>0</v>
      </c>
      <c r="S50" s="10">
        <v>8.4899997711181641</v>
      </c>
      <c r="T50" s="10">
        <v>0</v>
      </c>
      <c r="U50" s="10">
        <v>10.836000442504883</v>
      </c>
      <c r="V50" s="10">
        <v>36</v>
      </c>
      <c r="W50" s="10">
        <v>34.978000640869141</v>
      </c>
      <c r="X50" s="10">
        <v>0</v>
      </c>
      <c r="Y50" s="10"/>
      <c r="Z50" s="10"/>
      <c r="AA50" s="11"/>
      <c r="AB50" s="11"/>
    </row>
    <row r="51" spans="1:28" ht="15" x14ac:dyDescent="0.2">
      <c r="A51" s="12">
        <v>48</v>
      </c>
      <c r="B51" s="13" t="s">
        <v>443</v>
      </c>
      <c r="C51" s="20" t="s">
        <v>446</v>
      </c>
      <c r="D51" s="10">
        <f t="shared" si="0"/>
        <v>-267.86795806884766</v>
      </c>
      <c r="E51" s="10">
        <v>517.49798583984375</v>
      </c>
      <c r="F51" s="10">
        <v>800</v>
      </c>
      <c r="G51" s="10">
        <v>631.552978515625</v>
      </c>
      <c r="H51" s="10">
        <v>0</v>
      </c>
      <c r="I51" s="10">
        <v>300.32199096679687</v>
      </c>
      <c r="J51" s="10">
        <v>0</v>
      </c>
      <c r="K51" s="10">
        <v>211.74000549316406</v>
      </c>
      <c r="L51" s="10">
        <v>870</v>
      </c>
      <c r="M51" s="10">
        <v>28.208000183105469</v>
      </c>
      <c r="N51" s="10">
        <v>15</v>
      </c>
      <c r="O51" s="10">
        <v>232.73599243164062</v>
      </c>
      <c r="P51" s="10">
        <v>254</v>
      </c>
      <c r="Q51" s="10">
        <v>305.73699951171875</v>
      </c>
      <c r="R51" s="10">
        <v>325</v>
      </c>
      <c r="S51" s="10">
        <v>482.46600341796875</v>
      </c>
      <c r="T51" s="10">
        <v>349</v>
      </c>
      <c r="U51" s="10">
        <v>388.3699951171875</v>
      </c>
      <c r="V51" s="10">
        <v>440</v>
      </c>
      <c r="W51" s="10">
        <v>222.23800659179687</v>
      </c>
      <c r="X51" s="10">
        <v>0</v>
      </c>
      <c r="Y51" s="10"/>
      <c r="Z51" s="10"/>
      <c r="AA51" s="11"/>
      <c r="AB51" s="11"/>
    </row>
    <row r="52" spans="1:28" ht="15" x14ac:dyDescent="0.2">
      <c r="A52" s="12">
        <v>49</v>
      </c>
      <c r="B52" s="13" t="s">
        <v>443</v>
      </c>
      <c r="C52" s="20" t="s">
        <v>447</v>
      </c>
      <c r="D52" s="10">
        <f t="shared" si="0"/>
        <v>561.56800842285156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259.81399536132812</v>
      </c>
      <c r="P52" s="10">
        <v>0</v>
      </c>
      <c r="Q52" s="10">
        <v>304.82699584960937</v>
      </c>
      <c r="R52" s="10">
        <v>284</v>
      </c>
      <c r="S52" s="10">
        <v>484.34500122070313</v>
      </c>
      <c r="T52" s="10">
        <v>0</v>
      </c>
      <c r="U52" s="10">
        <v>240.33799743652344</v>
      </c>
      <c r="V52" s="10">
        <v>750</v>
      </c>
      <c r="W52" s="10">
        <v>311.10800170898437</v>
      </c>
      <c r="X52" s="10">
        <v>1128</v>
      </c>
      <c r="Y52" s="10"/>
      <c r="Z52" s="10"/>
      <c r="AA52" s="11"/>
      <c r="AB52" s="11"/>
    </row>
    <row r="53" spans="1:28" ht="15" x14ac:dyDescent="0.2">
      <c r="A53" s="12">
        <v>50</v>
      </c>
      <c r="B53" s="13" t="s">
        <v>443</v>
      </c>
      <c r="C53" s="20" t="s">
        <v>448</v>
      </c>
      <c r="D53" s="10">
        <f t="shared" si="0"/>
        <v>-46.554999113082886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0.75300002098083496</v>
      </c>
      <c r="N53" s="10">
        <v>0</v>
      </c>
      <c r="O53" s="10">
        <v>22.153999328613281</v>
      </c>
      <c r="P53" s="10">
        <v>0</v>
      </c>
      <c r="Q53" s="10">
        <v>28.655000686645508</v>
      </c>
      <c r="R53" s="10">
        <v>0</v>
      </c>
      <c r="S53" s="10">
        <v>32.523998260498047</v>
      </c>
      <c r="T53" s="10">
        <v>0</v>
      </c>
      <c r="U53" s="10">
        <v>14.449000358581543</v>
      </c>
      <c r="V53" s="10">
        <v>0</v>
      </c>
      <c r="W53" s="10">
        <v>11.020000457763672</v>
      </c>
      <c r="X53" s="10">
        <v>63</v>
      </c>
      <c r="Y53" s="10"/>
      <c r="Z53" s="10"/>
      <c r="AA53" s="11"/>
      <c r="AB53" s="11"/>
    </row>
    <row r="54" spans="1:28" ht="15" x14ac:dyDescent="0.2">
      <c r="A54" s="12">
        <v>51</v>
      </c>
      <c r="B54" s="13" t="s">
        <v>443</v>
      </c>
      <c r="C54" s="20" t="s">
        <v>449</v>
      </c>
      <c r="D54" s="10">
        <f t="shared" si="0"/>
        <v>-911.33998546656221</v>
      </c>
      <c r="E54" s="10">
        <v>7.0000002160668373E-3</v>
      </c>
      <c r="F54" s="10">
        <v>0</v>
      </c>
      <c r="G54" s="10">
        <v>2.500000037252903E-2</v>
      </c>
      <c r="H54" s="10">
        <v>0</v>
      </c>
      <c r="I54" s="10">
        <v>1.7000000923871994E-2</v>
      </c>
      <c r="J54" s="10">
        <v>0</v>
      </c>
      <c r="K54" s="10">
        <v>0.33399999141693115</v>
      </c>
      <c r="L54" s="10">
        <v>80</v>
      </c>
      <c r="M54" s="10">
        <v>83.665000915527344</v>
      </c>
      <c r="N54" s="10">
        <v>0</v>
      </c>
      <c r="O54" s="10">
        <v>221.37699890136719</v>
      </c>
      <c r="P54" s="10">
        <v>315</v>
      </c>
      <c r="Q54" s="10">
        <v>267.2239990234375</v>
      </c>
      <c r="R54" s="10">
        <v>0</v>
      </c>
      <c r="S54" s="10">
        <v>318.83499145507812</v>
      </c>
      <c r="T54" s="10">
        <v>0</v>
      </c>
      <c r="U54" s="10">
        <v>332.8179931640625</v>
      </c>
      <c r="V54" s="10">
        <v>0</v>
      </c>
      <c r="W54" s="10">
        <v>82.038002014160156</v>
      </c>
      <c r="X54" s="10">
        <v>0</v>
      </c>
      <c r="Y54" s="10"/>
      <c r="Z54" s="10"/>
      <c r="AA54" s="11"/>
      <c r="AB54" s="11"/>
    </row>
    <row r="55" spans="1:28" ht="15" x14ac:dyDescent="0.2">
      <c r="A55" s="12">
        <v>52</v>
      </c>
      <c r="B55" s="13" t="s">
        <v>450</v>
      </c>
      <c r="C55" s="20" t="s">
        <v>451</v>
      </c>
      <c r="D55" s="10">
        <f t="shared" si="0"/>
        <v>-26.303999960422516</v>
      </c>
      <c r="E55" s="10">
        <v>1.2130000591278076</v>
      </c>
      <c r="F55" s="10">
        <v>0</v>
      </c>
      <c r="G55" s="10">
        <v>1.9199999570846558</v>
      </c>
      <c r="H55" s="10">
        <v>0</v>
      </c>
      <c r="I55" s="10">
        <v>0.74800002574920654</v>
      </c>
      <c r="J55" s="10">
        <v>0</v>
      </c>
      <c r="K55" s="10">
        <v>0.56000000238418579</v>
      </c>
      <c r="L55" s="10">
        <v>0</v>
      </c>
      <c r="M55" s="10">
        <v>2.1459999084472656</v>
      </c>
      <c r="N55" s="10">
        <v>0</v>
      </c>
      <c r="O55" s="10">
        <v>13.38700008392334</v>
      </c>
      <c r="P55" s="10">
        <v>0</v>
      </c>
      <c r="Q55" s="10">
        <v>11.543999671936035</v>
      </c>
      <c r="R55" s="10">
        <v>0</v>
      </c>
      <c r="S55" s="10">
        <v>15.413000106811523</v>
      </c>
      <c r="T55" s="10">
        <v>0</v>
      </c>
      <c r="U55" s="10">
        <v>4.4000000953674316</v>
      </c>
      <c r="V55" s="10">
        <v>29</v>
      </c>
      <c r="W55" s="10">
        <v>3.9730000495910645</v>
      </c>
      <c r="X55" s="10">
        <v>0</v>
      </c>
      <c r="Y55" s="10"/>
      <c r="Z55" s="10"/>
      <c r="AA55" s="11"/>
      <c r="AB55" s="11"/>
    </row>
    <row r="56" spans="1:28" ht="15" x14ac:dyDescent="0.2">
      <c r="A56" s="12">
        <v>53</v>
      </c>
      <c r="B56" s="13" t="s">
        <v>450</v>
      </c>
      <c r="C56" s="20" t="s">
        <v>507</v>
      </c>
      <c r="D56" s="10">
        <f t="shared" si="0"/>
        <v>-2.2390000820159912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>
        <v>0</v>
      </c>
      <c r="V56" s="10">
        <v>0</v>
      </c>
      <c r="W56" s="10">
        <v>2.2390000820159912</v>
      </c>
      <c r="X56" s="10">
        <v>0</v>
      </c>
      <c r="Y56" s="10"/>
      <c r="Z56" s="10"/>
      <c r="AA56" s="11"/>
      <c r="AB56" s="11"/>
    </row>
    <row r="57" spans="1:28" ht="15" x14ac:dyDescent="0.2">
      <c r="A57" s="12">
        <v>54</v>
      </c>
      <c r="B57" s="13" t="s">
        <v>450</v>
      </c>
      <c r="C57" s="20" t="s">
        <v>452</v>
      </c>
      <c r="D57" s="10">
        <f t="shared" si="0"/>
        <v>-199.48598525300622</v>
      </c>
      <c r="E57" s="10">
        <v>0</v>
      </c>
      <c r="F57" s="10">
        <v>0</v>
      </c>
      <c r="G57" s="10">
        <v>0</v>
      </c>
      <c r="H57" s="10">
        <v>0</v>
      </c>
      <c r="I57" s="10">
        <v>2.4000000208616257E-2</v>
      </c>
      <c r="J57" s="10">
        <v>0</v>
      </c>
      <c r="K57" s="10">
        <v>7.5999997556209564E-2</v>
      </c>
      <c r="L57" s="10">
        <v>0</v>
      </c>
      <c r="M57" s="10">
        <v>268.135986328125</v>
      </c>
      <c r="N57" s="10">
        <v>0</v>
      </c>
      <c r="O57" s="10">
        <v>162.53700256347656</v>
      </c>
      <c r="P57" s="10">
        <v>665</v>
      </c>
      <c r="Q57" s="10">
        <v>122.197998046875</v>
      </c>
      <c r="R57" s="10">
        <v>0</v>
      </c>
      <c r="S57" s="10">
        <v>230.83799743652344</v>
      </c>
      <c r="T57" s="10">
        <v>0</v>
      </c>
      <c r="U57" s="10">
        <v>79.290000915527344</v>
      </c>
      <c r="V57" s="10">
        <v>0</v>
      </c>
      <c r="W57" s="10">
        <v>1.3869999647140503</v>
      </c>
      <c r="X57" s="10">
        <v>0</v>
      </c>
      <c r="Y57" s="10"/>
      <c r="Z57" s="10"/>
      <c r="AA57" s="11"/>
      <c r="AB57" s="11"/>
    </row>
    <row r="58" spans="1:28" ht="15" x14ac:dyDescent="0.2">
      <c r="A58" s="12">
        <v>55</v>
      </c>
      <c r="B58" s="13" t="s">
        <v>450</v>
      </c>
      <c r="C58" s="20" t="s">
        <v>453</v>
      </c>
      <c r="D58" s="10">
        <f t="shared" si="0"/>
        <v>-438.49900817871094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>
        <v>53.430999755859375</v>
      </c>
      <c r="R58" s="10">
        <v>0</v>
      </c>
      <c r="S58" s="10">
        <v>164.07000732421875</v>
      </c>
      <c r="T58" s="10">
        <v>0</v>
      </c>
      <c r="U58" s="10">
        <v>107.04499816894531</v>
      </c>
      <c r="V58" s="10">
        <v>0</v>
      </c>
      <c r="W58" s="10">
        <v>113.9530029296875</v>
      </c>
      <c r="X58" s="10">
        <v>0</v>
      </c>
      <c r="Y58" s="10"/>
      <c r="Z58" s="10"/>
      <c r="AA58" s="11"/>
      <c r="AB58" s="11"/>
    </row>
    <row r="59" spans="1:28" ht="15" x14ac:dyDescent="0.2">
      <c r="A59" s="12">
        <v>56</v>
      </c>
      <c r="B59" s="13" t="s">
        <v>454</v>
      </c>
      <c r="C59" s="20" t="s">
        <v>455</v>
      </c>
      <c r="D59" s="10">
        <f t="shared" si="0"/>
        <v>-373.35205078125</v>
      </c>
      <c r="E59" s="10">
        <v>1635.1600341796875</v>
      </c>
      <c r="F59" s="10">
        <v>1400</v>
      </c>
      <c r="G59" s="10">
        <v>1719.1650390625</v>
      </c>
      <c r="H59" s="10">
        <v>1960</v>
      </c>
      <c r="I59" s="10">
        <v>1518.9300537109375</v>
      </c>
      <c r="J59" s="10">
        <v>1750</v>
      </c>
      <c r="K59" s="10">
        <v>1390.6949462890625</v>
      </c>
      <c r="L59" s="10">
        <v>1300</v>
      </c>
      <c r="M59" s="10">
        <v>653.2659912109375</v>
      </c>
      <c r="N59" s="10">
        <v>225</v>
      </c>
      <c r="O59" s="10">
        <v>425.47100830078125</v>
      </c>
      <c r="P59" s="10">
        <v>650</v>
      </c>
      <c r="Q59" s="10">
        <v>365.7030029296875</v>
      </c>
      <c r="R59" s="10">
        <v>350</v>
      </c>
      <c r="S59" s="10">
        <v>458.4849853515625</v>
      </c>
      <c r="T59" s="10">
        <v>370</v>
      </c>
      <c r="U59" s="10">
        <v>563.09600830078125</v>
      </c>
      <c r="V59" s="10">
        <v>540</v>
      </c>
      <c r="W59" s="10">
        <v>1168.3809814453125</v>
      </c>
      <c r="X59" s="10">
        <v>980</v>
      </c>
      <c r="Y59" s="10"/>
      <c r="Z59" s="10"/>
      <c r="AA59" s="11"/>
      <c r="AB59" s="11"/>
    </row>
    <row r="60" spans="1:28" ht="15" x14ac:dyDescent="0.2">
      <c r="A60" s="12">
        <v>57</v>
      </c>
      <c r="B60" s="13" t="s">
        <v>454</v>
      </c>
      <c r="C60" s="20" t="s">
        <v>456</v>
      </c>
      <c r="D60" s="10">
        <f t="shared" si="0"/>
        <v>209.88499689102173</v>
      </c>
      <c r="E60" s="10">
        <v>1.1150000095367432</v>
      </c>
      <c r="F60" s="10">
        <v>0</v>
      </c>
      <c r="G60" s="10">
        <v>1.1679999828338623</v>
      </c>
      <c r="H60" s="10">
        <v>0</v>
      </c>
      <c r="I60" s="10">
        <v>3.5269999504089355</v>
      </c>
      <c r="J60" s="10">
        <v>0</v>
      </c>
      <c r="K60" s="10">
        <v>12.310999870300293</v>
      </c>
      <c r="L60" s="10">
        <v>500</v>
      </c>
      <c r="M60" s="10">
        <v>296.84500122070313</v>
      </c>
      <c r="N60" s="10">
        <v>0</v>
      </c>
      <c r="O60" s="10">
        <v>193.87600708007812</v>
      </c>
      <c r="P60" s="10">
        <v>0</v>
      </c>
      <c r="Q60" s="10">
        <v>154.73399353027344</v>
      </c>
      <c r="R60" s="10">
        <v>300</v>
      </c>
      <c r="S60" s="10">
        <v>228.11700439453125</v>
      </c>
      <c r="T60" s="10">
        <v>305</v>
      </c>
      <c r="U60" s="10">
        <v>167.87199401855469</v>
      </c>
      <c r="V60" s="10">
        <v>0</v>
      </c>
      <c r="W60" s="10">
        <v>89.550003051757813</v>
      </c>
      <c r="X60" s="10">
        <v>254</v>
      </c>
      <c r="Y60" s="10"/>
      <c r="Z60" s="10"/>
      <c r="AA60" s="11"/>
      <c r="AB60" s="11"/>
    </row>
    <row r="61" spans="1:28" ht="15" x14ac:dyDescent="0.2">
      <c r="A61" s="12">
        <v>58</v>
      </c>
      <c r="B61" s="13" t="s">
        <v>454</v>
      </c>
      <c r="C61" s="20" t="s">
        <v>457</v>
      </c>
      <c r="D61" s="10">
        <f t="shared" si="0"/>
        <v>2772.3890686035156</v>
      </c>
      <c r="E61" s="10">
        <v>1136.3900146484375</v>
      </c>
      <c r="F61" s="10">
        <v>1500</v>
      </c>
      <c r="G61" s="10">
        <v>1308.6920166015625</v>
      </c>
      <c r="H61" s="10">
        <v>3000</v>
      </c>
      <c r="I61" s="10">
        <v>1101.762939453125</v>
      </c>
      <c r="J61" s="10">
        <v>0</v>
      </c>
      <c r="K61" s="10">
        <v>1342.1939697265625</v>
      </c>
      <c r="L61" s="10">
        <v>1500</v>
      </c>
      <c r="M61" s="10">
        <v>1111.68896484375</v>
      </c>
      <c r="N61" s="10">
        <v>0</v>
      </c>
      <c r="O61" s="10">
        <v>791.551025390625</v>
      </c>
      <c r="P61" s="10">
        <v>0</v>
      </c>
      <c r="Q61" s="10">
        <v>384.64199829101562</v>
      </c>
      <c r="R61" s="10">
        <v>0</v>
      </c>
      <c r="S61" s="10">
        <v>572.10797119140625</v>
      </c>
      <c r="T61" s="10">
        <v>6000</v>
      </c>
      <c r="U61" s="10">
        <v>463.3330078125</v>
      </c>
      <c r="V61" s="10">
        <v>0</v>
      </c>
      <c r="W61" s="10">
        <v>1015.2490234375</v>
      </c>
      <c r="X61" s="10">
        <v>0</v>
      </c>
      <c r="Y61" s="10"/>
      <c r="Z61" s="10"/>
      <c r="AA61" s="11"/>
      <c r="AB61" s="11"/>
    </row>
    <row r="62" spans="1:28" ht="15" x14ac:dyDescent="0.2">
      <c r="A62" s="12">
        <v>59</v>
      </c>
      <c r="B62" s="13" t="s">
        <v>454</v>
      </c>
      <c r="C62" s="20" t="s">
        <v>458</v>
      </c>
      <c r="D62" s="10">
        <f t="shared" si="0"/>
        <v>-3.1709998127771541</v>
      </c>
      <c r="E62" s="10">
        <v>0.75300002098083496</v>
      </c>
      <c r="F62" s="10">
        <v>0</v>
      </c>
      <c r="G62" s="10">
        <v>0</v>
      </c>
      <c r="H62" s="10">
        <v>0</v>
      </c>
      <c r="I62" s="10">
        <v>4.999999888241291E-3</v>
      </c>
      <c r="J62" s="10">
        <v>0</v>
      </c>
      <c r="K62" s="10">
        <v>0</v>
      </c>
      <c r="L62" s="10">
        <v>0</v>
      </c>
      <c r="M62" s="10">
        <v>7.870999813079834</v>
      </c>
      <c r="N62" s="10">
        <v>0</v>
      </c>
      <c r="O62" s="10">
        <v>10.171999931335449</v>
      </c>
      <c r="P62" s="10">
        <v>0</v>
      </c>
      <c r="Q62" s="10">
        <v>3.5980000495910645</v>
      </c>
      <c r="R62" s="10">
        <v>0</v>
      </c>
      <c r="S62" s="10">
        <v>0.4699999988079071</v>
      </c>
      <c r="T62" s="10">
        <v>0</v>
      </c>
      <c r="U62" s="10">
        <v>0.30099999904632568</v>
      </c>
      <c r="V62" s="10">
        <v>20</v>
      </c>
      <c r="W62" s="10">
        <v>1.0000000474974513E-3</v>
      </c>
      <c r="X62" s="10">
        <v>0</v>
      </c>
      <c r="Y62" s="10"/>
      <c r="Z62" s="10"/>
      <c r="AA62" s="11"/>
      <c r="AB62" s="11"/>
    </row>
    <row r="63" spans="1:28" ht="15" x14ac:dyDescent="0.2">
      <c r="A63" s="12">
        <v>60</v>
      </c>
      <c r="B63" s="13" t="s">
        <v>459</v>
      </c>
      <c r="C63" s="20" t="s">
        <v>460</v>
      </c>
      <c r="D63" s="10">
        <f t="shared" si="0"/>
        <v>-30.900999546051025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8.1429996490478516</v>
      </c>
      <c r="N63" s="10">
        <v>0</v>
      </c>
      <c r="O63" s="10">
        <v>19.788999557495117</v>
      </c>
      <c r="P63" s="10">
        <v>0</v>
      </c>
      <c r="Q63" s="10">
        <v>3.4279999732971191</v>
      </c>
      <c r="R63" s="10">
        <v>0</v>
      </c>
      <c r="S63" s="10">
        <v>8.3529996871948242</v>
      </c>
      <c r="T63" s="10">
        <v>28</v>
      </c>
      <c r="U63" s="10">
        <v>10.595000267028809</v>
      </c>
      <c r="V63" s="10">
        <v>0</v>
      </c>
      <c r="W63" s="10">
        <v>8.5930004119873047</v>
      </c>
      <c r="X63" s="10">
        <v>0</v>
      </c>
      <c r="Y63" s="10"/>
      <c r="Z63" s="10"/>
      <c r="AA63" s="11"/>
      <c r="AB63" s="11"/>
    </row>
    <row r="64" spans="1:28" ht="15" x14ac:dyDescent="0.2">
      <c r="A64" s="12">
        <v>61</v>
      </c>
      <c r="B64" s="13" t="s">
        <v>454</v>
      </c>
      <c r="C64" s="20" t="s">
        <v>461</v>
      </c>
      <c r="D64" s="10">
        <f t="shared" si="0"/>
        <v>-67.810000002384186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3.2960000038146973</v>
      </c>
      <c r="N64" s="10">
        <v>0</v>
      </c>
      <c r="O64" s="10">
        <v>9.7989997863769531</v>
      </c>
      <c r="P64" s="10">
        <v>0</v>
      </c>
      <c r="Q64" s="10">
        <v>14.923000335693359</v>
      </c>
      <c r="R64" s="10">
        <v>0</v>
      </c>
      <c r="S64" s="10">
        <v>25.309999465942383</v>
      </c>
      <c r="T64" s="10">
        <v>0</v>
      </c>
      <c r="U64" s="10">
        <v>13.494000434875488</v>
      </c>
      <c r="V64" s="10">
        <v>0</v>
      </c>
      <c r="W64" s="10">
        <v>0.98799997568130493</v>
      </c>
      <c r="X64" s="10">
        <v>0</v>
      </c>
      <c r="Y64" s="10"/>
      <c r="Z64" s="10"/>
      <c r="AA64" s="11"/>
      <c r="AB64" s="11"/>
    </row>
    <row r="65" spans="1:28" ht="15" x14ac:dyDescent="0.2">
      <c r="A65" s="12">
        <v>62</v>
      </c>
      <c r="B65" s="13" t="s">
        <v>454</v>
      </c>
      <c r="C65" s="20" t="s">
        <v>462</v>
      </c>
      <c r="D65" s="10">
        <f t="shared" si="0"/>
        <v>12.721000228077173</v>
      </c>
      <c r="E65" s="10">
        <v>0</v>
      </c>
      <c r="F65" s="10">
        <v>0</v>
      </c>
      <c r="G65" s="10">
        <v>0</v>
      </c>
      <c r="H65" s="10">
        <v>0</v>
      </c>
      <c r="I65" s="10">
        <v>5.299999937415123E-2</v>
      </c>
      <c r="J65" s="10">
        <v>0</v>
      </c>
      <c r="K65" s="10">
        <v>0.21799999475479126</v>
      </c>
      <c r="L65" s="10">
        <v>0</v>
      </c>
      <c r="M65" s="10">
        <v>2.1779999732971191</v>
      </c>
      <c r="N65" s="10">
        <v>0</v>
      </c>
      <c r="O65" s="10">
        <v>2.5929999351501465</v>
      </c>
      <c r="P65" s="10">
        <v>0</v>
      </c>
      <c r="Q65" s="10">
        <v>1.6890000104904175</v>
      </c>
      <c r="R65" s="10">
        <v>25</v>
      </c>
      <c r="S65" s="10">
        <v>2.1419999599456787</v>
      </c>
      <c r="T65" s="10">
        <v>0</v>
      </c>
      <c r="U65" s="10">
        <v>1.0529999732971191</v>
      </c>
      <c r="V65" s="10">
        <v>0</v>
      </c>
      <c r="W65" s="10">
        <v>2.3529999256134033</v>
      </c>
      <c r="X65" s="10">
        <v>0</v>
      </c>
      <c r="Y65" s="10"/>
      <c r="Z65" s="10"/>
      <c r="AA65" s="11"/>
      <c r="AB65" s="11"/>
    </row>
    <row r="66" spans="1:28" ht="15" x14ac:dyDescent="0.2">
      <c r="A66" s="12">
        <v>63</v>
      </c>
      <c r="B66" s="13" t="s">
        <v>454</v>
      </c>
      <c r="C66" s="20" t="s">
        <v>463</v>
      </c>
      <c r="D66" s="10">
        <f t="shared" si="0"/>
        <v>-1372.4539794921875</v>
      </c>
      <c r="E66" s="10">
        <v>1410.498046875</v>
      </c>
      <c r="F66" s="10">
        <v>3000</v>
      </c>
      <c r="G66" s="10">
        <v>1706.6949462890625</v>
      </c>
      <c r="H66" s="10">
        <v>1600</v>
      </c>
      <c r="I66" s="10">
        <v>1089.2239990234375</v>
      </c>
      <c r="J66" s="10">
        <v>2100</v>
      </c>
      <c r="K66" s="10">
        <v>1805.530029296875</v>
      </c>
      <c r="L66" s="10">
        <v>630</v>
      </c>
      <c r="M66" s="10">
        <v>1317.56494140625</v>
      </c>
      <c r="N66" s="10">
        <v>600</v>
      </c>
      <c r="O66" s="10">
        <v>825.0889892578125</v>
      </c>
      <c r="P66" s="10">
        <v>400</v>
      </c>
      <c r="Q66" s="10">
        <v>396.89700317382812</v>
      </c>
      <c r="R66" s="10">
        <v>285</v>
      </c>
      <c r="S66" s="10">
        <v>405.83401489257812</v>
      </c>
      <c r="T66" s="10">
        <v>0</v>
      </c>
      <c r="U66" s="10">
        <v>563.57598876953125</v>
      </c>
      <c r="V66" s="10">
        <v>0</v>
      </c>
      <c r="W66" s="10">
        <v>1216.5460205078125</v>
      </c>
      <c r="X66" s="10">
        <v>750</v>
      </c>
      <c r="Y66" s="10"/>
      <c r="Z66" s="10"/>
      <c r="AA66" s="11"/>
      <c r="AB66" s="11"/>
    </row>
    <row r="67" spans="1:28" ht="15" x14ac:dyDescent="0.2">
      <c r="A67" s="12">
        <v>64</v>
      </c>
      <c r="B67" s="13" t="s">
        <v>454</v>
      </c>
      <c r="C67" s="20" t="s">
        <v>464</v>
      </c>
      <c r="D67" s="10">
        <f t="shared" si="0"/>
        <v>-85.364991992712021</v>
      </c>
      <c r="E67" s="10">
        <v>0</v>
      </c>
      <c r="F67" s="10">
        <v>0</v>
      </c>
      <c r="G67" s="10">
        <v>0</v>
      </c>
      <c r="H67" s="10">
        <v>0</v>
      </c>
      <c r="I67" s="10">
        <v>0.28099998831748962</v>
      </c>
      <c r="J67" s="10">
        <v>0</v>
      </c>
      <c r="K67" s="10">
        <v>0</v>
      </c>
      <c r="L67" s="10">
        <v>0</v>
      </c>
      <c r="M67" s="10">
        <v>64.699996948242188</v>
      </c>
      <c r="N67" s="10">
        <v>0</v>
      </c>
      <c r="O67" s="10">
        <v>144.88699340820313</v>
      </c>
      <c r="P67" s="10">
        <v>100</v>
      </c>
      <c r="Q67" s="10">
        <v>129.97700500488281</v>
      </c>
      <c r="R67" s="10">
        <v>0</v>
      </c>
      <c r="S67" s="10">
        <v>177.39900207519531</v>
      </c>
      <c r="T67" s="10">
        <v>0</v>
      </c>
      <c r="U67" s="10">
        <v>81.353996276855469</v>
      </c>
      <c r="V67" s="10">
        <v>0</v>
      </c>
      <c r="W67" s="10">
        <v>36.766998291015625</v>
      </c>
      <c r="X67" s="10">
        <v>450</v>
      </c>
      <c r="Y67" s="10"/>
      <c r="Z67" s="10"/>
      <c r="AA67" s="11"/>
      <c r="AB67" s="11"/>
    </row>
    <row r="68" spans="1:28" ht="15" x14ac:dyDescent="0.2">
      <c r="A68" s="12">
        <v>65</v>
      </c>
      <c r="B68" s="13" t="s">
        <v>454</v>
      </c>
      <c r="C68" s="20" t="s">
        <v>465</v>
      </c>
      <c r="D68" s="10">
        <f t="shared" ref="D68:D75" si="1">-E68+F68-G68+H68-I68+J68-K68+L68-M68+N68-O68+P68-Q68+R68-S68+T68-U68+V68-W68+X68-Y68+Z68</f>
        <v>-261.57100230455399</v>
      </c>
      <c r="E68" s="10">
        <v>4.004000186920166</v>
      </c>
      <c r="F68" s="10">
        <v>0</v>
      </c>
      <c r="G68" s="10">
        <v>0.27399998903274536</v>
      </c>
      <c r="H68" s="10">
        <v>0</v>
      </c>
      <c r="I68" s="10">
        <v>16.986000061035156</v>
      </c>
      <c r="J68" s="10">
        <v>0</v>
      </c>
      <c r="K68" s="10">
        <v>13.01200008392334</v>
      </c>
      <c r="L68" s="10">
        <v>0</v>
      </c>
      <c r="M68" s="10">
        <v>372.2130126953125</v>
      </c>
      <c r="N68" s="10">
        <v>0</v>
      </c>
      <c r="O68" s="10">
        <v>144.92900085449219</v>
      </c>
      <c r="P68" s="10">
        <v>0</v>
      </c>
      <c r="Q68" s="10">
        <v>63.271999359130859</v>
      </c>
      <c r="R68" s="10">
        <v>0</v>
      </c>
      <c r="S68" s="10">
        <v>95.247001647949219</v>
      </c>
      <c r="T68" s="10">
        <v>0</v>
      </c>
      <c r="U68" s="10">
        <v>203.61399841308594</v>
      </c>
      <c r="V68" s="10">
        <v>950</v>
      </c>
      <c r="W68" s="10">
        <v>298.01998901367187</v>
      </c>
      <c r="X68" s="10">
        <v>0</v>
      </c>
      <c r="Y68" s="10"/>
      <c r="Z68" s="10"/>
      <c r="AA68" s="11"/>
      <c r="AB68" s="11"/>
    </row>
    <row r="69" spans="1:28" ht="15" x14ac:dyDescent="0.2">
      <c r="A69" s="12">
        <v>66</v>
      </c>
      <c r="B69" s="13" t="s">
        <v>454</v>
      </c>
      <c r="C69" s="20" t="s">
        <v>502</v>
      </c>
      <c r="D69" s="10">
        <f t="shared" si="1"/>
        <v>-1.5110015869140625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>
        <v>101.51100158691406</v>
      </c>
      <c r="X69" s="10">
        <v>100</v>
      </c>
      <c r="Y69" s="10"/>
      <c r="Z69" s="10"/>
      <c r="AA69" s="11"/>
      <c r="AB69" s="11"/>
    </row>
    <row r="70" spans="1:28" ht="15" x14ac:dyDescent="0.2">
      <c r="A70" s="12">
        <v>67</v>
      </c>
      <c r="B70" s="13" t="s">
        <v>466</v>
      </c>
      <c r="C70" s="20" t="s">
        <v>508</v>
      </c>
      <c r="D70" s="10">
        <f t="shared" si="1"/>
        <v>-29.806999206542969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>
        <v>79.806999206542969</v>
      </c>
      <c r="X70" s="10">
        <v>50</v>
      </c>
      <c r="Y70" s="10"/>
      <c r="Z70" s="10"/>
      <c r="AA70" s="11"/>
      <c r="AB70" s="11"/>
    </row>
    <row r="71" spans="1:28" ht="15" x14ac:dyDescent="0.2">
      <c r="A71" s="12">
        <v>68</v>
      </c>
      <c r="B71" s="13" t="s">
        <v>466</v>
      </c>
      <c r="C71" s="20" t="s">
        <v>509</v>
      </c>
      <c r="D71" s="10">
        <f t="shared" si="1"/>
        <v>-1272.6190185546875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>
        <v>1272.6190185546875</v>
      </c>
      <c r="X71" s="10">
        <v>0</v>
      </c>
      <c r="Y71" s="10"/>
      <c r="Z71" s="10"/>
      <c r="AA71" s="11"/>
      <c r="AB71" s="11"/>
    </row>
    <row r="72" spans="1:28" ht="15" x14ac:dyDescent="0.2">
      <c r="A72" s="12">
        <v>69</v>
      </c>
      <c r="B72" s="13" t="s">
        <v>466</v>
      </c>
      <c r="C72" s="20">
        <v>316</v>
      </c>
      <c r="D72" s="10">
        <f t="shared" si="1"/>
        <v>-465.61501407623291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>
        <v>15.182000160217285</v>
      </c>
      <c r="T72" s="10">
        <v>0</v>
      </c>
      <c r="U72" s="10">
        <v>296.9739990234375</v>
      </c>
      <c r="V72" s="10">
        <v>345</v>
      </c>
      <c r="W72" s="10">
        <v>498.45901489257812</v>
      </c>
      <c r="X72" s="10">
        <v>0</v>
      </c>
      <c r="Y72" s="10"/>
      <c r="Z72" s="10"/>
      <c r="AA72" s="11"/>
      <c r="AB72" s="11"/>
    </row>
    <row r="73" spans="1:28" ht="15" x14ac:dyDescent="0.2">
      <c r="A73" s="12">
        <v>70</v>
      </c>
      <c r="B73" s="13" t="s">
        <v>466</v>
      </c>
      <c r="C73" s="20" t="s">
        <v>467</v>
      </c>
      <c r="D73" s="10">
        <f t="shared" si="1"/>
        <v>-809.94195556640625</v>
      </c>
      <c r="E73" s="10">
        <v>1441.219970703125</v>
      </c>
      <c r="F73" s="10">
        <v>1500</v>
      </c>
      <c r="G73" s="10">
        <v>1618.616943359375</v>
      </c>
      <c r="H73" s="10">
        <v>1500</v>
      </c>
      <c r="I73" s="10">
        <v>1044.60498046875</v>
      </c>
      <c r="J73" s="10">
        <v>1500</v>
      </c>
      <c r="K73" s="10">
        <v>1019.8140258789063</v>
      </c>
      <c r="L73" s="10">
        <v>600</v>
      </c>
      <c r="M73" s="10">
        <v>557.51202392578125</v>
      </c>
      <c r="N73" s="10">
        <v>600</v>
      </c>
      <c r="O73" s="10">
        <v>470.9320068359375</v>
      </c>
      <c r="P73" s="10">
        <v>330</v>
      </c>
      <c r="Q73" s="10">
        <v>200.33299255371094</v>
      </c>
      <c r="R73" s="10">
        <v>360</v>
      </c>
      <c r="S73" s="10">
        <v>396.08401489257812</v>
      </c>
      <c r="T73" s="10">
        <v>0</v>
      </c>
      <c r="U73" s="10">
        <v>254.38499450683594</v>
      </c>
      <c r="V73" s="10">
        <v>400</v>
      </c>
      <c r="W73" s="10">
        <v>596.44000244140625</v>
      </c>
      <c r="X73" s="10">
        <v>0</v>
      </c>
      <c r="Y73" s="10"/>
      <c r="Z73" s="10"/>
      <c r="AA73" s="11"/>
      <c r="AB73" s="11"/>
    </row>
    <row r="74" spans="1:28" ht="15" x14ac:dyDescent="0.2">
      <c r="A74" s="12">
        <v>71</v>
      </c>
      <c r="B74" s="13" t="s">
        <v>466</v>
      </c>
      <c r="C74" s="20" t="s">
        <v>468</v>
      </c>
      <c r="D74" s="10">
        <f t="shared" si="1"/>
        <v>-901.80010986328125</v>
      </c>
      <c r="E74" s="10">
        <v>1661.698974609375</v>
      </c>
      <c r="F74" s="10">
        <v>1700</v>
      </c>
      <c r="G74" s="10">
        <v>1724.3690185546875</v>
      </c>
      <c r="H74" s="10">
        <v>1500</v>
      </c>
      <c r="I74" s="10">
        <v>1186.1719970703125</v>
      </c>
      <c r="J74" s="10">
        <v>1200</v>
      </c>
      <c r="K74" s="10">
        <v>1293.9300537109375</v>
      </c>
      <c r="L74" s="10">
        <v>1270</v>
      </c>
      <c r="M74" s="10">
        <v>742.3690185546875</v>
      </c>
      <c r="N74" s="10">
        <v>890</v>
      </c>
      <c r="O74" s="10">
        <v>513.61102294921875</v>
      </c>
      <c r="P74" s="10">
        <v>460</v>
      </c>
      <c r="Q74" s="10">
        <v>291.57400512695312</v>
      </c>
      <c r="R74" s="10">
        <v>200</v>
      </c>
      <c r="S74" s="10">
        <v>479.99200439453125</v>
      </c>
      <c r="T74" s="10">
        <v>0</v>
      </c>
      <c r="U74" s="10">
        <v>423.77499389648437</v>
      </c>
      <c r="V74" s="10">
        <v>350</v>
      </c>
      <c r="W74" s="10">
        <v>864.30902099609375</v>
      </c>
      <c r="X74" s="10">
        <v>710</v>
      </c>
      <c r="Y74" s="10"/>
      <c r="Z74" s="10"/>
      <c r="AA74" s="11"/>
      <c r="AB74" s="11"/>
    </row>
    <row r="75" spans="1:28" ht="15" x14ac:dyDescent="0.2">
      <c r="A75" s="12">
        <v>72</v>
      </c>
      <c r="B75" s="13" t="s">
        <v>466</v>
      </c>
      <c r="C75" s="20" t="s">
        <v>469</v>
      </c>
      <c r="D75" s="10">
        <f t="shared" si="1"/>
        <v>267.89198303222656</v>
      </c>
      <c r="E75" s="10">
        <v>232.18499755859375</v>
      </c>
      <c r="F75" s="10">
        <v>262</v>
      </c>
      <c r="G75" s="10">
        <v>223.968994140625</v>
      </c>
      <c r="H75" s="10">
        <v>800</v>
      </c>
      <c r="I75" s="10">
        <v>206.07499694824219</v>
      </c>
      <c r="J75" s="10">
        <v>0</v>
      </c>
      <c r="K75" s="10">
        <v>346.37799072265625</v>
      </c>
      <c r="L75" s="10">
        <v>0</v>
      </c>
      <c r="M75" s="10">
        <v>343.56500244140625</v>
      </c>
      <c r="N75" s="10">
        <v>0</v>
      </c>
      <c r="O75" s="10">
        <v>447.4639892578125</v>
      </c>
      <c r="P75" s="10">
        <v>1000</v>
      </c>
      <c r="Q75" s="10">
        <v>361.96200561523437</v>
      </c>
      <c r="R75" s="10">
        <v>0</v>
      </c>
      <c r="S75" s="10">
        <v>471.77801513671875</v>
      </c>
      <c r="T75" s="10">
        <v>1500</v>
      </c>
      <c r="U75" s="10">
        <v>317.80801391601562</v>
      </c>
      <c r="V75" s="10">
        <v>0</v>
      </c>
      <c r="W75" s="10">
        <v>342.92401123046875</v>
      </c>
      <c r="X75" s="10">
        <v>0</v>
      </c>
      <c r="Y75" s="10"/>
      <c r="Z75" s="10"/>
      <c r="AA75" s="11"/>
      <c r="AB75" s="11"/>
    </row>
    <row r="76" spans="1:28" ht="15" x14ac:dyDescent="0.2">
      <c r="A76" s="12">
        <v>73</v>
      </c>
      <c r="B76" s="13" t="s">
        <v>470</v>
      </c>
      <c r="C76" s="20" t="s">
        <v>471</v>
      </c>
      <c r="D76" s="10">
        <f>-E76+F76-G76+H76-I76+J76-K76+L76-M76+N76-O76+P76-Q76+R76-S76+T76-U76+V76-W76+X76-Y76+Z76</f>
        <v>2.8680002479813993</v>
      </c>
      <c r="E76" s="10">
        <v>2.0000000949949026E-3</v>
      </c>
      <c r="F76" s="10">
        <v>0</v>
      </c>
      <c r="G76" s="10">
        <v>2.0000000949949026E-3</v>
      </c>
      <c r="H76" s="10">
        <v>0</v>
      </c>
      <c r="I76" s="10">
        <v>1.4999999664723873E-2</v>
      </c>
      <c r="J76" s="10">
        <v>0</v>
      </c>
      <c r="K76" s="10">
        <v>0.15399999916553497</v>
      </c>
      <c r="L76" s="10">
        <v>0</v>
      </c>
      <c r="M76" s="10">
        <v>2.9010000228881836</v>
      </c>
      <c r="N76" s="10">
        <v>20</v>
      </c>
      <c r="O76" s="10">
        <v>4.8470001220703125</v>
      </c>
      <c r="P76" s="10">
        <v>0</v>
      </c>
      <c r="Q76" s="10">
        <v>5.2399997711181641</v>
      </c>
      <c r="R76" s="10">
        <v>0</v>
      </c>
      <c r="S76" s="10">
        <v>10.47599983215332</v>
      </c>
      <c r="T76" s="10">
        <v>10</v>
      </c>
      <c r="U76" s="10">
        <v>1.7300000190734863</v>
      </c>
      <c r="V76" s="10">
        <v>0</v>
      </c>
      <c r="W76" s="10">
        <v>1.7649999856948853</v>
      </c>
      <c r="X76" s="10">
        <v>0</v>
      </c>
      <c r="Y76" s="10"/>
      <c r="Z76" s="10"/>
      <c r="AA76" s="11"/>
      <c r="AB76" s="11"/>
    </row>
    <row r="77" spans="1:28" ht="15" x14ac:dyDescent="0.2">
      <c r="A77" s="12">
        <v>74</v>
      </c>
      <c r="B77" s="13" t="s">
        <v>470</v>
      </c>
      <c r="C77" s="20" t="s">
        <v>472</v>
      </c>
      <c r="D77" s="10">
        <f>-E77+F77-G77+H77-I77+J77-K77+L77-M77+N77-O77+P77-Q77+R77-S77+T77-U77+V77-W77+X77-Y77+Z77</f>
        <v>-11.791001051664352</v>
      </c>
      <c r="E77" s="10">
        <v>3.059999942779541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50</v>
      </c>
      <c r="M77" s="10">
        <v>24.124000549316406</v>
      </c>
      <c r="N77" s="10">
        <v>0</v>
      </c>
      <c r="O77" s="10">
        <v>46.129001617431641</v>
      </c>
      <c r="P77" s="10">
        <v>0</v>
      </c>
      <c r="Q77" s="10">
        <v>40.110000610351563</v>
      </c>
      <c r="R77" s="10">
        <v>0</v>
      </c>
      <c r="S77" s="10">
        <v>47.884998321533203</v>
      </c>
      <c r="T77" s="10">
        <v>0</v>
      </c>
      <c r="U77" s="10">
        <v>0</v>
      </c>
      <c r="V77" s="10">
        <v>0</v>
      </c>
      <c r="W77" s="10">
        <v>0.4830000102519989</v>
      </c>
      <c r="X77" s="10">
        <v>100</v>
      </c>
      <c r="Y77" s="10"/>
      <c r="Z77" s="10"/>
      <c r="AA77" s="11"/>
      <c r="AB77" s="11"/>
    </row>
    <row r="78" spans="1:28" ht="15" x14ac:dyDescent="0.2">
      <c r="A78" s="12">
        <v>75</v>
      </c>
      <c r="B78" s="13" t="s">
        <v>470</v>
      </c>
      <c r="C78" s="20" t="s">
        <v>473</v>
      </c>
      <c r="D78" s="10">
        <f>-E78+F78-G78+H78-I78+J78-K78+L78-M78+N78-O78+P78-Q78+R78-S78+T78-U78+V78-W78+X78-Y78+Z78</f>
        <v>34.687999679241329</v>
      </c>
      <c r="E78" s="10">
        <v>0.91500002145767212</v>
      </c>
      <c r="F78" s="10">
        <v>0</v>
      </c>
      <c r="G78" s="10">
        <v>8.3999998867511749E-2</v>
      </c>
      <c r="H78" s="10">
        <v>0</v>
      </c>
      <c r="I78" s="10">
        <v>0.24199999868869781</v>
      </c>
      <c r="J78" s="10">
        <v>0</v>
      </c>
      <c r="K78" s="10">
        <v>3.0000000260770321E-3</v>
      </c>
      <c r="L78" s="10">
        <v>0</v>
      </c>
      <c r="M78" s="10">
        <v>2.1730000972747803</v>
      </c>
      <c r="N78" s="10">
        <v>50</v>
      </c>
      <c r="O78" s="10">
        <v>3.1180000305175781</v>
      </c>
      <c r="P78" s="10">
        <v>0</v>
      </c>
      <c r="Q78" s="10">
        <v>4.0500001907348633</v>
      </c>
      <c r="R78" s="10">
        <v>0</v>
      </c>
      <c r="S78" s="10">
        <v>3.7699999809265137</v>
      </c>
      <c r="T78" s="10">
        <v>0</v>
      </c>
      <c r="U78" s="10">
        <v>0.19300000369548798</v>
      </c>
      <c r="V78" s="10">
        <v>0</v>
      </c>
      <c r="W78" s="10">
        <v>0.76399999856948853</v>
      </c>
      <c r="X78" s="10">
        <v>0</v>
      </c>
      <c r="Y78" s="10"/>
      <c r="Z78" s="10"/>
      <c r="AA78" s="11"/>
      <c r="AB78" s="11"/>
    </row>
    <row r="79" spans="1:28" ht="15" x14ac:dyDescent="0.2">
      <c r="A79" s="12">
        <v>76</v>
      </c>
      <c r="B79" s="13" t="s">
        <v>470</v>
      </c>
      <c r="C79" s="20" t="s">
        <v>474</v>
      </c>
      <c r="D79" s="10">
        <f>-E79+F79-G79+H79-I79+J79-K79+L79-M79+N79-O79+P79-Q79+R79-S79+T79-U79+V79-W79+X79-Y79+Z79</f>
        <v>70.117999076843262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13.751999855041504</v>
      </c>
      <c r="N79" s="10">
        <v>0</v>
      </c>
      <c r="O79" s="10">
        <v>54.713001251220703</v>
      </c>
      <c r="P79" s="10">
        <v>0</v>
      </c>
      <c r="Q79" s="10">
        <v>47.597999572753906</v>
      </c>
      <c r="R79" s="10">
        <v>120</v>
      </c>
      <c r="S79" s="10">
        <v>61.814998626708984</v>
      </c>
      <c r="T79" s="10">
        <v>85</v>
      </c>
      <c r="U79" s="10">
        <v>62.054000854492188</v>
      </c>
      <c r="V79" s="10">
        <v>150</v>
      </c>
      <c r="W79" s="10">
        <v>44.950000762939453</v>
      </c>
      <c r="X79" s="10">
        <v>0</v>
      </c>
      <c r="Y79" s="10"/>
      <c r="Z79" s="10"/>
      <c r="AA79" s="11"/>
      <c r="AB79" s="11"/>
    </row>
    <row r="80" spans="1:28" ht="15" x14ac:dyDescent="0.2">
      <c r="A80" s="12">
        <v>77</v>
      </c>
      <c r="B80" s="13" t="s">
        <v>470</v>
      </c>
      <c r="C80" s="20" t="s">
        <v>475</v>
      </c>
      <c r="D80" s="10">
        <f>-E80+F80-G80+H80-I80+J80-K80+L80-M80+N80-O80+P80-Q80+R80-S80+T80-U80+V80-W80+X80-Y80+Z80</f>
        <v>-51.627999782562256</v>
      </c>
      <c r="E80" s="10">
        <v>2.0829999446868896</v>
      </c>
      <c r="F80" s="10">
        <v>0</v>
      </c>
      <c r="G80" s="10">
        <v>2.3810000419616699</v>
      </c>
      <c r="H80" s="10">
        <v>0</v>
      </c>
      <c r="I80" s="10">
        <v>2.1129999160766602</v>
      </c>
      <c r="J80" s="10">
        <v>0</v>
      </c>
      <c r="K80" s="10">
        <v>3.0160000324249268</v>
      </c>
      <c r="L80" s="10">
        <v>0</v>
      </c>
      <c r="M80" s="10">
        <v>6.3990001678466797</v>
      </c>
      <c r="N80" s="10">
        <v>0</v>
      </c>
      <c r="O80" s="10">
        <v>8.4519996643066406</v>
      </c>
      <c r="P80" s="10">
        <v>0</v>
      </c>
      <c r="Q80" s="10">
        <v>6.5749998092651367</v>
      </c>
      <c r="R80" s="10">
        <v>0</v>
      </c>
      <c r="S80" s="10">
        <v>9.6700000762939453</v>
      </c>
      <c r="T80" s="10">
        <v>0</v>
      </c>
      <c r="U80" s="10">
        <v>5.7100000381469727</v>
      </c>
      <c r="V80" s="10">
        <v>0</v>
      </c>
      <c r="W80" s="10">
        <v>5.2290000915527344</v>
      </c>
      <c r="X80" s="10">
        <v>0</v>
      </c>
      <c r="Y80" s="10"/>
      <c r="Z80" s="10"/>
      <c r="AA80" s="11"/>
      <c r="AB80" s="11"/>
    </row>
    <row r="81" spans="1:26" ht="15" x14ac:dyDescent="0.2">
      <c r="A81" s="12">
        <v>78</v>
      </c>
      <c r="B81" s="13" t="s">
        <v>476</v>
      </c>
      <c r="C81" s="20" t="s">
        <v>477</v>
      </c>
      <c r="D81" s="10">
        <f t="shared" ref="D81:D91" si="2">-E81+F81-G81+H81-I81+J81-K81+L81-M81+N81-O81+P81-Q81+R81-S81+T81-U81+V81-W81+X81-Y81+Z81</f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/>
      <c r="Z81" s="10"/>
    </row>
    <row r="82" spans="1:26" ht="15" x14ac:dyDescent="0.2">
      <c r="A82" s="12">
        <v>79</v>
      </c>
      <c r="B82" s="13" t="s">
        <v>476</v>
      </c>
      <c r="C82" s="20" t="s">
        <v>344</v>
      </c>
      <c r="D82" s="10">
        <f t="shared" si="2"/>
        <v>-34.595000743865967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1.2990000247955322</v>
      </c>
      <c r="L82" s="10">
        <v>0</v>
      </c>
      <c r="M82" s="10">
        <v>12.949000358581543</v>
      </c>
      <c r="N82" s="10">
        <v>10</v>
      </c>
      <c r="O82" s="10">
        <v>10.479000091552734</v>
      </c>
      <c r="P82" s="10">
        <v>0</v>
      </c>
      <c r="Q82" s="10">
        <v>6.3390002250671387</v>
      </c>
      <c r="R82" s="10">
        <v>0</v>
      </c>
      <c r="S82" s="10">
        <v>3.5759999752044678</v>
      </c>
      <c r="T82" s="10">
        <v>0</v>
      </c>
      <c r="U82" s="10">
        <v>6.440000057220459</v>
      </c>
      <c r="V82" s="10">
        <v>0</v>
      </c>
      <c r="W82" s="10">
        <v>3.5130000114440918</v>
      </c>
      <c r="X82" s="10">
        <v>0</v>
      </c>
      <c r="Y82" s="10"/>
      <c r="Z82" s="10"/>
    </row>
    <row r="83" spans="1:26" ht="15" x14ac:dyDescent="0.2">
      <c r="A83" s="12">
        <v>80</v>
      </c>
      <c r="B83" s="13" t="s">
        <v>476</v>
      </c>
      <c r="C83" s="20" t="s">
        <v>478</v>
      </c>
      <c r="D83" s="10">
        <f t="shared" si="2"/>
        <v>-2558.6542663574219</v>
      </c>
      <c r="E83" s="10">
        <v>2453.60009765625</v>
      </c>
      <c r="F83" s="10">
        <v>4300</v>
      </c>
      <c r="G83" s="10">
        <v>2528.820068359375</v>
      </c>
      <c r="H83" s="10">
        <v>0</v>
      </c>
      <c r="I83" s="10">
        <v>2018.3790283203125</v>
      </c>
      <c r="J83" s="10">
        <v>3220</v>
      </c>
      <c r="K83" s="10">
        <v>2348.197998046875</v>
      </c>
      <c r="L83" s="10">
        <v>0</v>
      </c>
      <c r="M83" s="10">
        <v>1480.3270263671875</v>
      </c>
      <c r="N83" s="10">
        <v>2300</v>
      </c>
      <c r="O83" s="10">
        <v>881.78302001953125</v>
      </c>
      <c r="P83" s="10">
        <v>0</v>
      </c>
      <c r="Q83" s="10">
        <v>432.7760009765625</v>
      </c>
      <c r="R83" s="10">
        <v>0</v>
      </c>
      <c r="S83" s="10">
        <v>335.70901489257812</v>
      </c>
      <c r="T83" s="10">
        <v>2365</v>
      </c>
      <c r="U83" s="10">
        <v>594.7919921875</v>
      </c>
      <c r="V83" s="10">
        <v>0</v>
      </c>
      <c r="W83" s="10">
        <v>1669.27001953125</v>
      </c>
      <c r="X83" s="10">
        <v>0</v>
      </c>
      <c r="Y83" s="10"/>
      <c r="Z83" s="10"/>
    </row>
    <row r="84" spans="1:26" ht="15" x14ac:dyDescent="0.2">
      <c r="A84" s="12">
        <v>81</v>
      </c>
      <c r="B84" s="13" t="s">
        <v>476</v>
      </c>
      <c r="C84" s="20" t="s">
        <v>479</v>
      </c>
      <c r="D84" s="10">
        <f t="shared" si="2"/>
        <v>103.12901306152344</v>
      </c>
      <c r="E84" s="10">
        <v>822.52899169921875</v>
      </c>
      <c r="F84" s="10">
        <v>810</v>
      </c>
      <c r="G84" s="10">
        <v>196.59100341796875</v>
      </c>
      <c r="H84" s="10">
        <v>0</v>
      </c>
      <c r="I84" s="10">
        <v>345.58499145507812</v>
      </c>
      <c r="J84" s="10">
        <v>500</v>
      </c>
      <c r="K84" s="10">
        <v>1176.781982421875</v>
      </c>
      <c r="L84" s="10">
        <v>1300</v>
      </c>
      <c r="M84" s="10">
        <v>809.81097412109375</v>
      </c>
      <c r="N84" s="10">
        <v>1540</v>
      </c>
      <c r="O84" s="10">
        <v>533.4310302734375</v>
      </c>
      <c r="P84" s="10">
        <v>0</v>
      </c>
      <c r="Q84" s="10">
        <v>311.38101196289062</v>
      </c>
      <c r="R84" s="10">
        <v>400</v>
      </c>
      <c r="S84" s="10">
        <v>464.14700317382812</v>
      </c>
      <c r="T84" s="10">
        <v>0</v>
      </c>
      <c r="U84" s="10">
        <v>117.75199890136719</v>
      </c>
      <c r="V84" s="10">
        <v>0</v>
      </c>
      <c r="W84" s="10">
        <v>68.86199951171875</v>
      </c>
      <c r="X84" s="10">
        <v>400</v>
      </c>
      <c r="Y84" s="10"/>
      <c r="Z84" s="10"/>
    </row>
    <row r="85" spans="1:26" ht="15" x14ac:dyDescent="0.2">
      <c r="A85" s="12">
        <v>82</v>
      </c>
      <c r="B85" s="13" t="s">
        <v>476</v>
      </c>
      <c r="C85" s="20" t="s">
        <v>480</v>
      </c>
      <c r="D85" s="10">
        <f t="shared" si="2"/>
        <v>13.923000204376876</v>
      </c>
      <c r="E85" s="10">
        <v>3.0999999493360519E-2</v>
      </c>
      <c r="F85" s="10">
        <v>0</v>
      </c>
      <c r="G85" s="10">
        <v>7.0000002160668373E-3</v>
      </c>
      <c r="H85" s="10">
        <v>0</v>
      </c>
      <c r="I85" s="10">
        <v>0.22699999809265137</v>
      </c>
      <c r="J85" s="10">
        <v>0</v>
      </c>
      <c r="K85" s="10">
        <v>4.8000001907348633</v>
      </c>
      <c r="L85" s="10">
        <v>0</v>
      </c>
      <c r="M85" s="10">
        <v>12.01099967956543</v>
      </c>
      <c r="N85" s="10">
        <v>0</v>
      </c>
      <c r="O85" s="10">
        <v>7.8860001564025879</v>
      </c>
      <c r="P85" s="10">
        <v>0</v>
      </c>
      <c r="Q85" s="10">
        <v>12.029000282287598</v>
      </c>
      <c r="R85" s="10">
        <v>0</v>
      </c>
      <c r="S85" s="10">
        <v>15.61299991607666</v>
      </c>
      <c r="T85" s="10">
        <v>0</v>
      </c>
      <c r="U85" s="10">
        <v>11.680000305175781</v>
      </c>
      <c r="V85" s="10">
        <v>100</v>
      </c>
      <c r="W85" s="10">
        <v>21.792999267578125</v>
      </c>
      <c r="X85" s="10">
        <v>0</v>
      </c>
      <c r="Y85" s="10"/>
      <c r="Z85" s="10"/>
    </row>
    <row r="86" spans="1:26" ht="15" x14ac:dyDescent="0.2">
      <c r="A86" s="12">
        <v>83</v>
      </c>
      <c r="B86" s="13" t="s">
        <v>476</v>
      </c>
      <c r="C86" s="20" t="s">
        <v>481</v>
      </c>
      <c r="D86" s="10">
        <f t="shared" si="2"/>
        <v>-28.558999598026276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0.86299997568130493</v>
      </c>
      <c r="N86" s="10">
        <v>0</v>
      </c>
      <c r="O86" s="10">
        <v>18.875999450683594</v>
      </c>
      <c r="P86" s="10">
        <v>0</v>
      </c>
      <c r="Q86" s="10">
        <v>2.5590000152587891</v>
      </c>
      <c r="R86" s="10">
        <v>0</v>
      </c>
      <c r="S86" s="10">
        <v>3.5420000553131104</v>
      </c>
      <c r="T86" s="10">
        <v>0</v>
      </c>
      <c r="U86" s="10">
        <v>1.0520000457763672</v>
      </c>
      <c r="V86" s="10">
        <v>0</v>
      </c>
      <c r="W86" s="10">
        <v>1.6670000553131104</v>
      </c>
      <c r="X86" s="10">
        <v>0</v>
      </c>
      <c r="Y86" s="10"/>
      <c r="Z86" s="10"/>
    </row>
    <row r="87" spans="1:26" ht="15" x14ac:dyDescent="0.2">
      <c r="A87" s="12">
        <v>84</v>
      </c>
      <c r="B87" s="13" t="s">
        <v>482</v>
      </c>
      <c r="C87" s="20" t="s">
        <v>483</v>
      </c>
      <c r="D87" s="10">
        <f t="shared" si="2"/>
        <v>-16.223000466823578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>
        <v>0.82800000905990601</v>
      </c>
      <c r="R87" s="10">
        <v>0</v>
      </c>
      <c r="S87" s="10">
        <v>8.4540004730224609</v>
      </c>
      <c r="T87" s="10">
        <v>0</v>
      </c>
      <c r="U87" s="10">
        <v>4.4089999198913574</v>
      </c>
      <c r="V87" s="10">
        <v>0</v>
      </c>
      <c r="W87" s="10">
        <v>2.5320000648498535</v>
      </c>
      <c r="X87" s="10">
        <v>0</v>
      </c>
      <c r="Y87" s="10"/>
      <c r="Z87" s="10"/>
    </row>
    <row r="88" spans="1:26" ht="15" x14ac:dyDescent="0.2">
      <c r="A88" s="12">
        <v>85</v>
      </c>
      <c r="B88" s="13" t="s">
        <v>476</v>
      </c>
      <c r="C88" s="20" t="s">
        <v>484</v>
      </c>
      <c r="D88" s="10">
        <f t="shared" si="2"/>
        <v>1931.2630310058594</v>
      </c>
      <c r="E88" s="10">
        <v>1469.7099609375</v>
      </c>
      <c r="F88" s="10">
        <v>1340</v>
      </c>
      <c r="G88" s="10">
        <v>1424.748046875</v>
      </c>
      <c r="H88" s="10">
        <v>1335</v>
      </c>
      <c r="I88" s="10">
        <v>1183.625</v>
      </c>
      <c r="J88" s="10">
        <v>1600</v>
      </c>
      <c r="K88" s="10">
        <v>1338.41796875</v>
      </c>
      <c r="L88" s="10">
        <v>0</v>
      </c>
      <c r="M88" s="10">
        <v>1182.7490234375</v>
      </c>
      <c r="N88" s="10">
        <v>0</v>
      </c>
      <c r="O88" s="10">
        <v>787.58599853515625</v>
      </c>
      <c r="P88" s="10">
        <v>4833</v>
      </c>
      <c r="Q88" s="10">
        <v>397.63198852539062</v>
      </c>
      <c r="R88" s="10">
        <v>2400</v>
      </c>
      <c r="S88" s="10">
        <v>551.385986328125</v>
      </c>
      <c r="T88" s="10">
        <v>0</v>
      </c>
      <c r="U88" s="10">
        <v>440.59698486328125</v>
      </c>
      <c r="V88" s="10">
        <v>0</v>
      </c>
      <c r="W88" s="10">
        <v>800.2860107421875</v>
      </c>
      <c r="X88" s="10">
        <v>0</v>
      </c>
      <c r="Y88" s="10"/>
      <c r="Z88" s="10"/>
    </row>
    <row r="89" spans="1:26" ht="15" x14ac:dyDescent="0.2">
      <c r="A89" s="12">
        <v>86</v>
      </c>
      <c r="B89" s="13" t="s">
        <v>482</v>
      </c>
      <c r="C89" s="20" t="s">
        <v>485</v>
      </c>
      <c r="D89" s="10">
        <f t="shared" si="2"/>
        <v>336.57999992370605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0.23199999332427979</v>
      </c>
      <c r="N89" s="10">
        <v>0</v>
      </c>
      <c r="O89" s="10">
        <v>0</v>
      </c>
      <c r="P89" s="10">
        <v>340</v>
      </c>
      <c r="Q89" s="10">
        <v>1.3530000448226929</v>
      </c>
      <c r="R89" s="10">
        <v>0</v>
      </c>
      <c r="S89" s="10">
        <v>1.8350000381469727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/>
      <c r="Z89" s="10"/>
    </row>
    <row r="90" spans="1:26" ht="15" x14ac:dyDescent="0.2">
      <c r="A90" s="12">
        <v>87</v>
      </c>
      <c r="B90" s="13" t="s">
        <v>466</v>
      </c>
      <c r="C90" s="20" t="s">
        <v>486</v>
      </c>
      <c r="D90" s="10">
        <f t="shared" si="2"/>
        <v>-13.852999939583242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1.6399999856948853</v>
      </c>
      <c r="N90" s="10">
        <v>0</v>
      </c>
      <c r="O90" s="10">
        <v>3.2620000839233398</v>
      </c>
      <c r="P90" s="10">
        <v>0</v>
      </c>
      <c r="Q90" s="10">
        <v>6.0019998550415039</v>
      </c>
      <c r="R90" s="10">
        <v>0</v>
      </c>
      <c r="S90" s="10">
        <v>1.5479999780654907</v>
      </c>
      <c r="T90" s="10">
        <v>0</v>
      </c>
      <c r="U90" s="10">
        <v>1.3860000371932983</v>
      </c>
      <c r="V90" s="10">
        <v>0</v>
      </c>
      <c r="W90" s="10">
        <v>1.4999999664723873E-2</v>
      </c>
      <c r="X90" s="10">
        <v>0</v>
      </c>
      <c r="Y90" s="10"/>
      <c r="Z90" s="10"/>
    </row>
    <row r="91" spans="1:26" ht="15" x14ac:dyDescent="0.2">
      <c r="A91" s="12">
        <v>88</v>
      </c>
      <c r="B91" s="13" t="s">
        <v>482</v>
      </c>
      <c r="C91" s="20" t="s">
        <v>487</v>
      </c>
      <c r="D91" s="10">
        <f t="shared" si="2"/>
        <v>0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x14ac:dyDescent="0.2">
      <c r="D92" s="21">
        <f>SUM(D4:D91)</f>
        <v>484.02749384462368</v>
      </c>
      <c r="E92" s="21">
        <f t="shared" ref="E92:R92" si="3">SUM(E4:E91)</f>
        <v>20376.596060453216</v>
      </c>
      <c r="F92" s="21">
        <f t="shared" si="3"/>
        <v>22167</v>
      </c>
      <c r="G92" s="21">
        <f t="shared" si="3"/>
        <v>21959.381148739252</v>
      </c>
      <c r="H92" s="21">
        <f t="shared" si="3"/>
        <v>16945</v>
      </c>
      <c r="I92" s="21">
        <f t="shared" si="3"/>
        <v>16369.296093581244</v>
      </c>
      <c r="J92" s="21">
        <f t="shared" si="3"/>
        <v>12118</v>
      </c>
      <c r="K92" s="21">
        <f t="shared" si="3"/>
        <v>21093.680961498525</v>
      </c>
      <c r="L92" s="21">
        <f t="shared" si="3"/>
        <v>16421</v>
      </c>
      <c r="M92" s="21">
        <f t="shared" si="3"/>
        <v>21493.412034571171</v>
      </c>
      <c r="N92" s="21">
        <f t="shared" si="3"/>
        <v>22551</v>
      </c>
      <c r="O92" s="21">
        <f t="shared" si="3"/>
        <v>18266.46213722229</v>
      </c>
      <c r="P92" s="21">
        <f t="shared" si="3"/>
        <v>28854</v>
      </c>
      <c r="Q92" s="21">
        <f t="shared" si="3"/>
        <v>13093.999039232731</v>
      </c>
      <c r="R92" s="21">
        <f t="shared" si="3"/>
        <v>13724</v>
      </c>
      <c r="S92" s="21">
        <f t="shared" ref="S92:X92" si="4">SUM(S4:S91)</f>
        <v>20410.357942789793</v>
      </c>
      <c r="T92" s="21">
        <f t="shared" si="4"/>
        <v>19799</v>
      </c>
      <c r="U92" s="21">
        <f t="shared" si="4"/>
        <v>14403.441972598433</v>
      </c>
      <c r="V92" s="21">
        <f t="shared" si="4"/>
        <v>16508</v>
      </c>
      <c r="W92" s="21">
        <f t="shared" si="4"/>
        <v>22368.345115468721</v>
      </c>
      <c r="X92" s="21">
        <f t="shared" si="4"/>
        <v>21232</v>
      </c>
    </row>
    <row r="93" spans="1:26" x14ac:dyDescent="0.2">
      <c r="D93" s="21">
        <v>430</v>
      </c>
      <c r="E93" s="21">
        <v>20256.622061429778</v>
      </c>
      <c r="F93" s="21">
        <v>22167</v>
      </c>
      <c r="G93" s="21">
        <v>21869.752150936518</v>
      </c>
      <c r="H93" s="21">
        <v>16945</v>
      </c>
      <c r="I93" s="21">
        <v>16363.699093459174</v>
      </c>
      <c r="J93" s="21">
        <v>12118</v>
      </c>
      <c r="K93" s="21">
        <v>21093.680961498525</v>
      </c>
      <c r="L93" s="21">
        <v>16421</v>
      </c>
      <c r="M93" s="21">
        <v>21493.412034571171</v>
      </c>
      <c r="N93" s="21">
        <v>21951</v>
      </c>
      <c r="O93" s="21">
        <v>18258.476137161255</v>
      </c>
      <c r="P93" s="21">
        <v>27854</v>
      </c>
      <c r="Q93" s="21">
        <v>12559.482031941414</v>
      </c>
      <c r="R93" s="21">
        <v>12529</v>
      </c>
    </row>
  </sheetData>
  <mergeCells count="37">
    <mergeCell ref="X2:X3"/>
    <mergeCell ref="Y2:Y3"/>
    <mergeCell ref="Z2:Z3"/>
    <mergeCell ref="R2:R3"/>
    <mergeCell ref="S2:S3"/>
    <mergeCell ref="T2:T3"/>
    <mergeCell ref="U2:U3"/>
    <mergeCell ref="V2:V3"/>
    <mergeCell ref="W2:W3"/>
    <mergeCell ref="U1:V1"/>
    <mergeCell ref="W1:X1"/>
    <mergeCell ref="Y1:Z1"/>
    <mergeCell ref="E2:E3"/>
    <mergeCell ref="F2:F3"/>
    <mergeCell ref="G2:G3"/>
    <mergeCell ref="H2:H3"/>
    <mergeCell ref="I2:I3"/>
    <mergeCell ref="J2:J3"/>
    <mergeCell ref="K2:K3"/>
    <mergeCell ref="I1:J1"/>
    <mergeCell ref="K1:L1"/>
    <mergeCell ref="M1:N1"/>
    <mergeCell ref="O1:P1"/>
    <mergeCell ref="Q1:R1"/>
    <mergeCell ref="L2:L3"/>
    <mergeCell ref="S1:T1"/>
    <mergeCell ref="A1:A3"/>
    <mergeCell ref="B1:B3"/>
    <mergeCell ref="C1:C3"/>
    <mergeCell ref="D1:D3"/>
    <mergeCell ref="E1:F1"/>
    <mergeCell ref="G1:H1"/>
    <mergeCell ref="Q2:Q3"/>
    <mergeCell ref="M2:M3"/>
    <mergeCell ref="N2:N3"/>
    <mergeCell ref="O2:O3"/>
    <mergeCell ref="P2:P3"/>
  </mergeCells>
  <conditionalFormatting sqref="D4:D91">
    <cfRule type="cellIs" dxfId="0" priority="1" operator="lessThan">
      <formula>-200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M94"/>
  <sheetViews>
    <sheetView topLeftCell="A60" workbookViewId="0">
      <selection activeCell="C72" sqref="C72"/>
    </sheetView>
  </sheetViews>
  <sheetFormatPr defaultColWidth="8.875" defaultRowHeight="15" x14ac:dyDescent="0.25"/>
  <cols>
    <col min="1" max="1" width="5" style="43" customWidth="1"/>
    <col min="2" max="2" width="23" style="43" customWidth="1"/>
    <col min="3" max="3" width="10" style="43" customWidth="1"/>
    <col min="4" max="4" width="9.125" style="43" customWidth="1"/>
    <col min="5" max="13" width="12" style="43" customWidth="1"/>
    <col min="14" max="16384" width="8.875" style="43"/>
  </cols>
  <sheetData>
    <row r="1" spans="1:13" x14ac:dyDescent="0.25">
      <c r="A1" s="68" t="s">
        <v>488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25">
      <c r="A2" s="70" t="s">
        <v>510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4.1" customHeight="1" x14ac:dyDescent="0.25">
      <c r="A3" s="71" t="s">
        <v>383</v>
      </c>
      <c r="B3" s="71" t="s">
        <v>384</v>
      </c>
      <c r="C3" s="71" t="s">
        <v>511</v>
      </c>
      <c r="D3" s="71"/>
      <c r="E3" s="64" t="s">
        <v>489</v>
      </c>
      <c r="F3" s="64"/>
      <c r="G3" s="64"/>
      <c r="H3" s="64" t="s">
        <v>490</v>
      </c>
      <c r="I3" s="64"/>
      <c r="J3" s="64"/>
      <c r="K3" s="64" t="s">
        <v>491</v>
      </c>
      <c r="L3" s="64"/>
      <c r="M3" s="64"/>
    </row>
    <row r="4" spans="1:13" x14ac:dyDescent="0.25">
      <c r="A4" s="71"/>
      <c r="B4" s="71"/>
      <c r="C4" s="71"/>
      <c r="D4" s="71"/>
      <c r="E4" s="64" t="s">
        <v>492</v>
      </c>
      <c r="F4" s="64"/>
      <c r="G4" s="64"/>
      <c r="H4" s="64" t="s">
        <v>492</v>
      </c>
      <c r="I4" s="64"/>
      <c r="J4" s="64"/>
      <c r="K4" s="64" t="s">
        <v>492</v>
      </c>
      <c r="L4" s="64"/>
      <c r="M4" s="64"/>
    </row>
    <row r="5" spans="1:13" x14ac:dyDescent="0.25">
      <c r="A5" s="71"/>
      <c r="B5" s="71"/>
      <c r="C5" s="71"/>
      <c r="D5" s="71"/>
      <c r="E5" s="42" t="s">
        <v>493</v>
      </c>
      <c r="F5" s="42" t="s">
        <v>494</v>
      </c>
      <c r="G5" s="42" t="s">
        <v>495</v>
      </c>
      <c r="H5" s="42" t="s">
        <v>493</v>
      </c>
      <c r="I5" s="42" t="s">
        <v>494</v>
      </c>
      <c r="J5" s="42" t="s">
        <v>495</v>
      </c>
      <c r="K5" s="42" t="s">
        <v>493</v>
      </c>
      <c r="L5" s="42" t="s">
        <v>494</v>
      </c>
      <c r="M5" s="42" t="s">
        <v>495</v>
      </c>
    </row>
    <row r="6" spans="1:13" x14ac:dyDescent="0.25">
      <c r="A6" s="12">
        <v>1</v>
      </c>
      <c r="B6" s="13" t="s">
        <v>396</v>
      </c>
      <c r="C6" s="50">
        <v>11</v>
      </c>
      <c r="D6" s="14"/>
      <c r="E6" s="15">
        <v>325.07600000000002</v>
      </c>
      <c r="F6" s="15">
        <f t="shared" ref="F6:F69" ca="1" si="0">(INDIRECT(ADDRESS(ROW(),COLUMN()+1))-INDIRECT(ADDRESS(ROW(),COLUMN()-1)))*1</f>
        <v>5.2139999999999986</v>
      </c>
      <c r="G6" s="15">
        <v>330.29</v>
      </c>
      <c r="H6" s="15">
        <v>0</v>
      </c>
      <c r="I6" s="15">
        <f t="shared" ref="I6:I69" ca="1" si="1">(INDIRECT(ADDRESS(ROW(),COLUMN()+1))-INDIRECT(ADDRESS(ROW(),COLUMN()-1)))*1</f>
        <v>0</v>
      </c>
      <c r="J6" s="15">
        <v>0</v>
      </c>
      <c r="K6" s="15">
        <v>325.07600000000002</v>
      </c>
      <c r="L6" s="15">
        <f t="shared" ref="L6:L69" ca="1" si="2">(INDIRECT(ADDRESS(ROW(),COLUMN()+1))-INDIRECT(ADDRESS(ROW(),COLUMN()-1)))*1</f>
        <v>5.2139999999999986</v>
      </c>
      <c r="M6" s="15">
        <v>330.29</v>
      </c>
    </row>
    <row r="7" spans="1:13" x14ac:dyDescent="0.25">
      <c r="A7" s="12">
        <v>2</v>
      </c>
      <c r="B7" s="13" t="s">
        <v>396</v>
      </c>
      <c r="C7" s="50">
        <v>14</v>
      </c>
      <c r="D7" s="14"/>
      <c r="E7" s="15">
        <v>4543.2640000000001</v>
      </c>
      <c r="F7" s="15">
        <f t="shared" ca="1" si="0"/>
        <v>0.60199999999986176</v>
      </c>
      <c r="G7" s="15">
        <v>4543.866</v>
      </c>
      <c r="H7" s="15">
        <v>0</v>
      </c>
      <c r="I7" s="15">
        <f t="shared" ca="1" si="1"/>
        <v>0</v>
      </c>
      <c r="J7" s="15">
        <v>0</v>
      </c>
      <c r="K7" s="15">
        <v>4543.2640000000001</v>
      </c>
      <c r="L7" s="15">
        <f t="shared" ca="1" si="2"/>
        <v>0.60199999999986176</v>
      </c>
      <c r="M7" s="15">
        <v>4543.866</v>
      </c>
    </row>
    <row r="8" spans="1:13" x14ac:dyDescent="0.25">
      <c r="A8" s="12">
        <v>3</v>
      </c>
      <c r="B8" s="13" t="s">
        <v>396</v>
      </c>
      <c r="C8" s="50">
        <v>20</v>
      </c>
      <c r="D8" s="14"/>
      <c r="E8" s="15">
        <v>10245.981</v>
      </c>
      <c r="F8" s="15">
        <f t="shared" ca="1" si="0"/>
        <v>426.75200000000041</v>
      </c>
      <c r="G8" s="15">
        <v>10672.733</v>
      </c>
      <c r="H8" s="15">
        <v>0</v>
      </c>
      <c r="I8" s="15">
        <f t="shared" ca="1" si="1"/>
        <v>0</v>
      </c>
      <c r="J8" s="15">
        <v>0</v>
      </c>
      <c r="K8" s="15">
        <v>10245.981</v>
      </c>
      <c r="L8" s="15">
        <f t="shared" ca="1" si="2"/>
        <v>426.75200000000041</v>
      </c>
      <c r="M8" s="15">
        <v>10672.733</v>
      </c>
    </row>
    <row r="9" spans="1:13" x14ac:dyDescent="0.25">
      <c r="A9" s="12">
        <v>4</v>
      </c>
      <c r="B9" s="13" t="s">
        <v>396</v>
      </c>
      <c r="C9" s="50">
        <v>21</v>
      </c>
      <c r="D9" s="14"/>
      <c r="E9" s="15">
        <v>18143.55</v>
      </c>
      <c r="F9" s="15">
        <f t="shared" ca="1" si="0"/>
        <v>658.60000000000218</v>
      </c>
      <c r="G9" s="15">
        <v>18802.150000000001</v>
      </c>
      <c r="H9" s="15">
        <v>0</v>
      </c>
      <c r="I9" s="15">
        <f t="shared" ca="1" si="1"/>
        <v>0</v>
      </c>
      <c r="J9" s="15">
        <v>0</v>
      </c>
      <c r="K9" s="15">
        <v>18143.55</v>
      </c>
      <c r="L9" s="15">
        <f t="shared" ca="1" si="2"/>
        <v>658.60000000000218</v>
      </c>
      <c r="M9" s="15">
        <v>18802.150000000001</v>
      </c>
    </row>
    <row r="10" spans="1:13" x14ac:dyDescent="0.25">
      <c r="A10" s="12">
        <v>5</v>
      </c>
      <c r="B10" s="13" t="s">
        <v>396</v>
      </c>
      <c r="C10" s="51" t="s">
        <v>500</v>
      </c>
      <c r="D10" s="14"/>
      <c r="E10" s="15">
        <v>7695.6989999999996</v>
      </c>
      <c r="F10" s="15">
        <f t="shared" ca="1" si="0"/>
        <v>716.91499999999996</v>
      </c>
      <c r="G10" s="15">
        <v>8412.6139999999996</v>
      </c>
      <c r="H10" s="15">
        <v>0</v>
      </c>
      <c r="I10" s="15">
        <f t="shared" ca="1" si="1"/>
        <v>0</v>
      </c>
      <c r="J10" s="15">
        <v>0</v>
      </c>
      <c r="K10" s="15">
        <v>7695.6989999999996</v>
      </c>
      <c r="L10" s="15">
        <f t="shared" ca="1" si="2"/>
        <v>716.91499999999996</v>
      </c>
      <c r="M10" s="15">
        <v>8412.6139999999996</v>
      </c>
    </row>
    <row r="11" spans="1:13" x14ac:dyDescent="0.25">
      <c r="A11" s="12">
        <v>6</v>
      </c>
      <c r="B11" s="13" t="s">
        <v>396</v>
      </c>
      <c r="C11" s="51" t="s">
        <v>501</v>
      </c>
      <c r="D11" s="14"/>
      <c r="E11" s="15">
        <v>279.762</v>
      </c>
      <c r="F11" s="15">
        <f t="shared" ca="1" si="0"/>
        <v>352.06800000000004</v>
      </c>
      <c r="G11" s="15">
        <v>631.83000000000004</v>
      </c>
      <c r="H11" s="15">
        <v>0</v>
      </c>
      <c r="I11" s="15">
        <f t="shared" ca="1" si="1"/>
        <v>0</v>
      </c>
      <c r="J11" s="15">
        <v>0</v>
      </c>
      <c r="K11" s="15">
        <v>279.762</v>
      </c>
      <c r="L11" s="15">
        <f t="shared" ca="1" si="2"/>
        <v>352.06800000000004</v>
      </c>
      <c r="M11" s="15">
        <v>631.83000000000004</v>
      </c>
    </row>
    <row r="12" spans="1:13" x14ac:dyDescent="0.25">
      <c r="A12" s="12">
        <v>7</v>
      </c>
      <c r="B12" s="13" t="s">
        <v>396</v>
      </c>
      <c r="C12" s="50">
        <v>31</v>
      </c>
      <c r="D12" s="14"/>
      <c r="E12" s="15">
        <v>11865.315000000001</v>
      </c>
      <c r="F12" s="15">
        <f t="shared" ca="1" si="0"/>
        <v>1092.2279999999992</v>
      </c>
      <c r="G12" s="15">
        <v>12957.543</v>
      </c>
      <c r="H12" s="15">
        <v>5484.0630000000001</v>
      </c>
      <c r="I12" s="15">
        <f t="shared" ca="1" si="1"/>
        <v>488.10699999999997</v>
      </c>
      <c r="J12" s="15">
        <v>5972.17</v>
      </c>
      <c r="K12" s="15">
        <v>17349.377</v>
      </c>
      <c r="L12" s="15">
        <f t="shared" ca="1" si="2"/>
        <v>1575.9840000000004</v>
      </c>
      <c r="M12" s="15">
        <v>18925.361000000001</v>
      </c>
    </row>
    <row r="13" spans="1:13" x14ac:dyDescent="0.25">
      <c r="A13" s="12">
        <v>8</v>
      </c>
      <c r="B13" s="13" t="s">
        <v>396</v>
      </c>
      <c r="C13" s="50">
        <v>32</v>
      </c>
      <c r="D13" s="14"/>
      <c r="E13" s="15">
        <v>1394.2719999999999</v>
      </c>
      <c r="F13" s="15">
        <f t="shared" ca="1" si="0"/>
        <v>15.356999999999971</v>
      </c>
      <c r="G13" s="15">
        <v>1409.6289999999999</v>
      </c>
      <c r="H13" s="15">
        <v>0</v>
      </c>
      <c r="I13" s="15">
        <f t="shared" ca="1" si="1"/>
        <v>0</v>
      </c>
      <c r="J13" s="15">
        <v>0</v>
      </c>
      <c r="K13" s="15">
        <v>1394.2719999999999</v>
      </c>
      <c r="L13" s="15">
        <f t="shared" ca="1" si="2"/>
        <v>15.356999999999971</v>
      </c>
      <c r="M13" s="15">
        <v>1409.6289999999999</v>
      </c>
    </row>
    <row r="14" spans="1:13" x14ac:dyDescent="0.25">
      <c r="A14" s="12">
        <v>9</v>
      </c>
      <c r="B14" s="13" t="s">
        <v>396</v>
      </c>
      <c r="C14" s="50">
        <v>33</v>
      </c>
      <c r="D14" s="14"/>
      <c r="E14" s="15">
        <v>1703.5920000000001</v>
      </c>
      <c r="F14" s="15">
        <f t="shared" ca="1" si="0"/>
        <v>9.8449999999997999</v>
      </c>
      <c r="G14" s="15">
        <v>1713.4369999999999</v>
      </c>
      <c r="H14" s="15">
        <v>0</v>
      </c>
      <c r="I14" s="15">
        <f t="shared" ca="1" si="1"/>
        <v>0</v>
      </c>
      <c r="J14" s="15">
        <v>0</v>
      </c>
      <c r="K14" s="15">
        <v>1703.5920000000001</v>
      </c>
      <c r="L14" s="15">
        <f t="shared" ca="1" si="2"/>
        <v>9.8449999999997999</v>
      </c>
      <c r="M14" s="15">
        <v>1713.4369999999999</v>
      </c>
    </row>
    <row r="15" spans="1:13" x14ac:dyDescent="0.25">
      <c r="A15" s="12">
        <v>10</v>
      </c>
      <c r="B15" s="13" t="s">
        <v>396</v>
      </c>
      <c r="C15" s="50">
        <v>35</v>
      </c>
      <c r="D15" s="14"/>
      <c r="E15" s="15">
        <v>8131.8429999999998</v>
      </c>
      <c r="F15" s="15">
        <f t="shared" ca="1" si="0"/>
        <v>1033.1989999999996</v>
      </c>
      <c r="G15" s="15">
        <v>9165.0419999999995</v>
      </c>
      <c r="H15" s="15">
        <v>0</v>
      </c>
      <c r="I15" s="15">
        <f t="shared" ca="1" si="1"/>
        <v>0</v>
      </c>
      <c r="J15" s="15">
        <v>0</v>
      </c>
      <c r="K15" s="15">
        <v>8131.8429999999998</v>
      </c>
      <c r="L15" s="15">
        <f t="shared" ca="1" si="2"/>
        <v>1033.1989999999996</v>
      </c>
      <c r="M15" s="15">
        <v>9165.0419999999995</v>
      </c>
    </row>
    <row r="16" spans="1:13" x14ac:dyDescent="0.25">
      <c r="A16" s="12">
        <v>11</v>
      </c>
      <c r="B16" s="13" t="s">
        <v>405</v>
      </c>
      <c r="C16" s="50">
        <v>36</v>
      </c>
      <c r="D16" s="14"/>
      <c r="E16" s="15">
        <v>218.94800000000001</v>
      </c>
      <c r="F16" s="15">
        <f t="shared" ca="1" si="0"/>
        <v>1.2139999999999986</v>
      </c>
      <c r="G16" s="15">
        <v>220.16200000000001</v>
      </c>
      <c r="H16" s="15">
        <v>0</v>
      </c>
      <c r="I16" s="15">
        <f t="shared" ca="1" si="1"/>
        <v>0</v>
      </c>
      <c r="J16" s="15">
        <v>0</v>
      </c>
      <c r="K16" s="15">
        <v>218.94800000000001</v>
      </c>
      <c r="L16" s="15">
        <f t="shared" ca="1" si="2"/>
        <v>1.2139999999999986</v>
      </c>
      <c r="M16" s="15">
        <v>220.16200000000001</v>
      </c>
    </row>
    <row r="17" spans="1:13" x14ac:dyDescent="0.25">
      <c r="A17" s="12">
        <v>12</v>
      </c>
      <c r="B17" s="13" t="s">
        <v>405</v>
      </c>
      <c r="C17" s="50">
        <v>37</v>
      </c>
      <c r="D17" s="14"/>
      <c r="E17" s="15">
        <v>284.08499999999998</v>
      </c>
      <c r="F17" s="15">
        <f t="shared" ca="1" si="0"/>
        <v>22.869000000000028</v>
      </c>
      <c r="G17" s="15">
        <v>306.95400000000001</v>
      </c>
      <c r="H17" s="15">
        <v>395.89100000000002</v>
      </c>
      <c r="I17" s="15">
        <f t="shared" ca="1" si="1"/>
        <v>23.591999999999985</v>
      </c>
      <c r="J17" s="15">
        <v>419.483</v>
      </c>
      <c r="K17" s="15">
        <v>679.976</v>
      </c>
      <c r="L17" s="15">
        <f t="shared" ca="1" si="2"/>
        <v>46.461000000000013</v>
      </c>
      <c r="M17" s="15">
        <v>726.43700000000001</v>
      </c>
    </row>
    <row r="18" spans="1:13" x14ac:dyDescent="0.25">
      <c r="A18" s="12">
        <v>13</v>
      </c>
      <c r="B18" s="13" t="s">
        <v>405</v>
      </c>
      <c r="C18" s="50">
        <v>43</v>
      </c>
      <c r="D18" s="14"/>
      <c r="E18" s="15">
        <v>335.69799999999998</v>
      </c>
      <c r="F18" s="15">
        <f t="shared" ca="1" si="0"/>
        <v>21.91900000000004</v>
      </c>
      <c r="G18" s="15">
        <v>357.61700000000002</v>
      </c>
      <c r="H18" s="15">
        <v>0</v>
      </c>
      <c r="I18" s="15">
        <f t="shared" ca="1" si="1"/>
        <v>0</v>
      </c>
      <c r="J18" s="15">
        <v>0</v>
      </c>
      <c r="K18" s="15">
        <v>335.69799999999998</v>
      </c>
      <c r="L18" s="15">
        <f t="shared" ca="1" si="2"/>
        <v>21.91900000000004</v>
      </c>
      <c r="M18" s="15">
        <v>357.61700000000002</v>
      </c>
    </row>
    <row r="19" spans="1:13" x14ac:dyDescent="0.25">
      <c r="A19" s="12">
        <v>14</v>
      </c>
      <c r="B19" s="13" t="s">
        <v>405</v>
      </c>
      <c r="C19" s="50">
        <v>49</v>
      </c>
      <c r="D19" s="14"/>
      <c r="E19" s="15">
        <v>18031.544000000002</v>
      </c>
      <c r="F19" s="15">
        <f t="shared" ca="1" si="0"/>
        <v>788.41199999999662</v>
      </c>
      <c r="G19" s="15">
        <v>18819.955999999998</v>
      </c>
      <c r="H19" s="15">
        <v>0</v>
      </c>
      <c r="I19" s="15">
        <f t="shared" ca="1" si="1"/>
        <v>0</v>
      </c>
      <c r="J19" s="15">
        <v>0</v>
      </c>
      <c r="K19" s="15">
        <v>18031.544000000002</v>
      </c>
      <c r="L19" s="15">
        <f t="shared" ca="1" si="2"/>
        <v>788.41199999999662</v>
      </c>
      <c r="M19" s="15">
        <v>18819.955999999998</v>
      </c>
    </row>
    <row r="20" spans="1:13" x14ac:dyDescent="0.25">
      <c r="A20" s="12">
        <v>15</v>
      </c>
      <c r="B20" s="13" t="s">
        <v>405</v>
      </c>
      <c r="C20" s="50">
        <v>50</v>
      </c>
      <c r="D20" s="14"/>
      <c r="E20" s="15">
        <v>186.09299999999999</v>
      </c>
      <c r="F20" s="15">
        <f t="shared" ca="1" si="0"/>
        <v>0</v>
      </c>
      <c r="G20" s="15">
        <v>186.09299999999999</v>
      </c>
      <c r="H20" s="15">
        <v>21.637</v>
      </c>
      <c r="I20" s="15">
        <f t="shared" ca="1" si="1"/>
        <v>0</v>
      </c>
      <c r="J20" s="15">
        <v>21.637</v>
      </c>
      <c r="K20" s="15">
        <v>207.73</v>
      </c>
      <c r="L20" s="15">
        <f t="shared" ca="1" si="2"/>
        <v>0</v>
      </c>
      <c r="M20" s="15">
        <v>207.73</v>
      </c>
    </row>
    <row r="21" spans="1:13" x14ac:dyDescent="0.25">
      <c r="A21" s="12">
        <v>16</v>
      </c>
      <c r="B21" s="13" t="s">
        <v>405</v>
      </c>
      <c r="C21" s="50">
        <v>57</v>
      </c>
      <c r="D21" s="14"/>
      <c r="E21" s="15">
        <v>440.31200000000001</v>
      </c>
      <c r="F21" s="15">
        <f t="shared" ca="1" si="0"/>
        <v>7.0310000000000059</v>
      </c>
      <c r="G21" s="15">
        <v>447.34300000000002</v>
      </c>
      <c r="H21" s="15">
        <v>0</v>
      </c>
      <c r="I21" s="15">
        <f t="shared" ca="1" si="1"/>
        <v>0</v>
      </c>
      <c r="J21" s="15">
        <v>0</v>
      </c>
      <c r="K21" s="15">
        <v>440.31200000000001</v>
      </c>
      <c r="L21" s="15">
        <f t="shared" ca="1" si="2"/>
        <v>7.0310000000000059</v>
      </c>
      <c r="M21" s="15">
        <v>447.34300000000002</v>
      </c>
    </row>
    <row r="22" spans="1:13" x14ac:dyDescent="0.25">
      <c r="A22" s="12">
        <v>17</v>
      </c>
      <c r="B22" s="13" t="s">
        <v>405</v>
      </c>
      <c r="C22" s="50">
        <v>58</v>
      </c>
      <c r="D22" s="14"/>
      <c r="E22" s="15">
        <v>12842.357</v>
      </c>
      <c r="F22" s="15">
        <f t="shared" ca="1" si="0"/>
        <v>850.61800000000039</v>
      </c>
      <c r="G22" s="15">
        <v>13692.975</v>
      </c>
      <c r="H22" s="15">
        <v>6522.5919999999996</v>
      </c>
      <c r="I22" s="15">
        <f t="shared" ca="1" si="1"/>
        <v>411.85900000000038</v>
      </c>
      <c r="J22" s="15">
        <v>6934.451</v>
      </c>
      <c r="K22" s="15">
        <v>19364.949000000001</v>
      </c>
      <c r="L22" s="15">
        <f t="shared" ca="1" si="2"/>
        <v>1262.476999999999</v>
      </c>
      <c r="M22" s="15">
        <v>20627.425999999999</v>
      </c>
    </row>
    <row r="23" spans="1:13" x14ac:dyDescent="0.25">
      <c r="A23" s="12">
        <v>18</v>
      </c>
      <c r="B23" s="13" t="s">
        <v>405</v>
      </c>
      <c r="C23" s="50">
        <v>61</v>
      </c>
      <c r="D23" s="14"/>
      <c r="E23" s="15">
        <v>134.13</v>
      </c>
      <c r="F23" s="15">
        <f t="shared" ca="1" si="0"/>
        <v>189.53500000000003</v>
      </c>
      <c r="G23" s="15">
        <v>323.66500000000002</v>
      </c>
      <c r="H23" s="15">
        <v>0</v>
      </c>
      <c r="I23" s="15">
        <f t="shared" ca="1" si="1"/>
        <v>0</v>
      </c>
      <c r="J23" s="15">
        <v>0</v>
      </c>
      <c r="K23" s="15">
        <v>134.13200000000001</v>
      </c>
      <c r="L23" s="15">
        <f t="shared" ca="1" si="2"/>
        <v>189.53499999999997</v>
      </c>
      <c r="M23" s="15">
        <v>323.66699999999997</v>
      </c>
    </row>
    <row r="24" spans="1:13" x14ac:dyDescent="0.25">
      <c r="A24" s="12">
        <v>19</v>
      </c>
      <c r="B24" s="13" t="s">
        <v>405</v>
      </c>
      <c r="C24" s="50">
        <v>68</v>
      </c>
      <c r="D24" s="14"/>
      <c r="E24" s="15">
        <v>644.29499999999996</v>
      </c>
      <c r="F24" s="15">
        <f t="shared" ca="1" si="0"/>
        <v>184.13300000000004</v>
      </c>
      <c r="G24" s="15">
        <v>828.428</v>
      </c>
      <c r="H24" s="15">
        <v>198.66200000000001</v>
      </c>
      <c r="I24" s="15">
        <f t="shared" ca="1" si="1"/>
        <v>80.84099999999998</v>
      </c>
      <c r="J24" s="15">
        <v>279.50299999999999</v>
      </c>
      <c r="K24" s="15">
        <v>842.95699999999999</v>
      </c>
      <c r="L24" s="15">
        <f t="shared" ca="1" si="2"/>
        <v>264.97400000000005</v>
      </c>
      <c r="M24" s="15">
        <v>1107.931</v>
      </c>
    </row>
    <row r="25" spans="1:13" x14ac:dyDescent="0.25">
      <c r="A25" s="12">
        <v>20</v>
      </c>
      <c r="B25" s="13" t="s">
        <v>415</v>
      </c>
      <c r="C25" s="50">
        <v>91</v>
      </c>
      <c r="D25" s="14"/>
      <c r="E25" s="15">
        <v>3477.8620000000001</v>
      </c>
      <c r="F25" s="15">
        <f t="shared" ca="1" si="0"/>
        <v>9.3240000000000691</v>
      </c>
      <c r="G25" s="15">
        <v>3487.1860000000001</v>
      </c>
      <c r="H25" s="15">
        <v>0</v>
      </c>
      <c r="I25" s="15">
        <f t="shared" ca="1" si="1"/>
        <v>0</v>
      </c>
      <c r="J25" s="15">
        <v>0</v>
      </c>
      <c r="K25" s="15">
        <v>3477.8620000000001</v>
      </c>
      <c r="L25" s="15">
        <f t="shared" ca="1" si="2"/>
        <v>9.3240000000000691</v>
      </c>
      <c r="M25" s="15">
        <v>3487.1860000000001</v>
      </c>
    </row>
    <row r="26" spans="1:13" x14ac:dyDescent="0.25">
      <c r="A26" s="12">
        <v>21</v>
      </c>
      <c r="B26" s="13" t="s">
        <v>417</v>
      </c>
      <c r="C26" s="50">
        <v>94</v>
      </c>
      <c r="D26" s="14"/>
      <c r="E26" s="15">
        <v>5063.7</v>
      </c>
      <c r="F26" s="15">
        <f t="shared" ca="1" si="0"/>
        <v>72.690000000000509</v>
      </c>
      <c r="G26" s="15">
        <v>5136.3900000000003</v>
      </c>
      <c r="H26" s="15">
        <v>0</v>
      </c>
      <c r="I26" s="15">
        <f t="shared" ca="1" si="1"/>
        <v>0</v>
      </c>
      <c r="J26" s="15">
        <v>0</v>
      </c>
      <c r="K26" s="15">
        <v>5063.7</v>
      </c>
      <c r="L26" s="15">
        <f t="shared" ca="1" si="2"/>
        <v>72.690000000000509</v>
      </c>
      <c r="M26" s="15">
        <v>5136.3900000000003</v>
      </c>
    </row>
    <row r="27" spans="1:13" x14ac:dyDescent="0.25">
      <c r="A27" s="12">
        <v>22</v>
      </c>
      <c r="B27" s="13" t="s">
        <v>417</v>
      </c>
      <c r="C27" s="50">
        <v>101</v>
      </c>
      <c r="D27" s="14"/>
      <c r="E27" s="15">
        <v>40.378999999999998</v>
      </c>
      <c r="F27" s="15">
        <f t="shared" ca="1" si="0"/>
        <v>4.3100000000000023</v>
      </c>
      <c r="G27" s="15">
        <v>44.689</v>
      </c>
      <c r="H27" s="15">
        <v>0</v>
      </c>
      <c r="I27" s="15">
        <f t="shared" ca="1" si="1"/>
        <v>0</v>
      </c>
      <c r="J27" s="15">
        <v>0</v>
      </c>
      <c r="K27" s="15">
        <v>40.378999999999998</v>
      </c>
      <c r="L27" s="15">
        <f t="shared" ca="1" si="2"/>
        <v>4.3100000000000023</v>
      </c>
      <c r="M27" s="15">
        <v>44.689</v>
      </c>
    </row>
    <row r="28" spans="1:13" x14ac:dyDescent="0.25">
      <c r="A28" s="12">
        <v>23</v>
      </c>
      <c r="B28" s="13" t="s">
        <v>415</v>
      </c>
      <c r="C28" s="50">
        <v>109</v>
      </c>
      <c r="D28" s="14"/>
      <c r="E28" s="15">
        <v>2457.518</v>
      </c>
      <c r="F28" s="15">
        <f t="shared" ca="1" si="0"/>
        <v>102.35699999999997</v>
      </c>
      <c r="G28" s="15">
        <v>2559.875</v>
      </c>
      <c r="H28" s="15">
        <v>1497.3309999999999</v>
      </c>
      <c r="I28" s="15">
        <f t="shared" ca="1" si="1"/>
        <v>59.507000000000062</v>
      </c>
      <c r="J28" s="15">
        <v>1556.838</v>
      </c>
      <c r="K28" s="15">
        <v>3954.8490000000002</v>
      </c>
      <c r="L28" s="15">
        <f t="shared" ca="1" si="2"/>
        <v>161.86399999999958</v>
      </c>
      <c r="M28" s="15">
        <v>4116.7129999999997</v>
      </c>
    </row>
    <row r="29" spans="1:13" x14ac:dyDescent="0.25">
      <c r="A29" s="12">
        <v>24</v>
      </c>
      <c r="B29" s="13" t="s">
        <v>415</v>
      </c>
      <c r="C29" s="51">
        <v>110</v>
      </c>
      <c r="D29" s="14"/>
      <c r="E29" s="15">
        <v>0.112</v>
      </c>
      <c r="F29" s="15">
        <f t="shared" ca="1" si="0"/>
        <v>0.55300000000000005</v>
      </c>
      <c r="G29" s="15">
        <v>0.66500000000000004</v>
      </c>
      <c r="H29" s="15">
        <v>0</v>
      </c>
      <c r="I29" s="15">
        <f t="shared" ca="1" si="1"/>
        <v>0</v>
      </c>
      <c r="J29" s="15">
        <v>0</v>
      </c>
      <c r="K29" s="15">
        <v>0.112</v>
      </c>
      <c r="L29" s="15">
        <f t="shared" ca="1" si="2"/>
        <v>0.55300000000000005</v>
      </c>
      <c r="M29" s="15">
        <v>0.66500000000000004</v>
      </c>
    </row>
    <row r="30" spans="1:13" x14ac:dyDescent="0.25">
      <c r="A30" s="12">
        <v>25</v>
      </c>
      <c r="B30" s="13" t="s">
        <v>415</v>
      </c>
      <c r="C30" s="50">
        <v>114</v>
      </c>
      <c r="D30" s="14"/>
      <c r="E30" s="15">
        <v>654.99300000000005</v>
      </c>
      <c r="F30" s="15">
        <f t="shared" ca="1" si="0"/>
        <v>382.71400000000006</v>
      </c>
      <c r="G30" s="15">
        <v>1037.7070000000001</v>
      </c>
      <c r="H30" s="15">
        <v>234.13399999999999</v>
      </c>
      <c r="I30" s="15">
        <f t="shared" ca="1" si="1"/>
        <v>200.95400000000004</v>
      </c>
      <c r="J30" s="15">
        <v>435.08800000000002</v>
      </c>
      <c r="K30" s="15">
        <v>889.12699999999995</v>
      </c>
      <c r="L30" s="15">
        <f t="shared" ca="1" si="2"/>
        <v>583.66800000000012</v>
      </c>
      <c r="M30" s="15">
        <v>1472.7950000000001</v>
      </c>
    </row>
    <row r="31" spans="1:13" x14ac:dyDescent="0.25">
      <c r="A31" s="12">
        <v>26</v>
      </c>
      <c r="B31" s="13" t="s">
        <v>415</v>
      </c>
      <c r="C31" s="50">
        <v>116</v>
      </c>
      <c r="D31" s="14"/>
      <c r="E31" s="15">
        <v>7589.27</v>
      </c>
      <c r="F31" s="15">
        <f t="shared" ca="1" si="0"/>
        <v>344.42799999999988</v>
      </c>
      <c r="G31" s="15">
        <v>7933.6980000000003</v>
      </c>
      <c r="H31" s="15">
        <v>0</v>
      </c>
      <c r="I31" s="15">
        <f t="shared" ca="1" si="1"/>
        <v>0</v>
      </c>
      <c r="J31" s="15">
        <v>0</v>
      </c>
      <c r="K31" s="15">
        <v>7589.27</v>
      </c>
      <c r="L31" s="15">
        <f t="shared" ca="1" si="2"/>
        <v>344.42799999999988</v>
      </c>
      <c r="M31" s="15">
        <v>7933.6980000000003</v>
      </c>
    </row>
    <row r="32" spans="1:13" x14ac:dyDescent="0.25">
      <c r="A32" s="12">
        <v>27</v>
      </c>
      <c r="B32" s="13" t="s">
        <v>417</v>
      </c>
      <c r="C32" s="50">
        <v>125</v>
      </c>
      <c r="D32" s="14"/>
      <c r="E32" s="15">
        <v>40.094000000000001</v>
      </c>
      <c r="F32" s="15">
        <f t="shared" ca="1" si="0"/>
        <v>0.47999999999999687</v>
      </c>
      <c r="G32" s="15">
        <v>40.573999999999998</v>
      </c>
      <c r="H32" s="15">
        <v>0</v>
      </c>
      <c r="I32" s="15">
        <f t="shared" ca="1" si="1"/>
        <v>0</v>
      </c>
      <c r="J32" s="15">
        <v>0</v>
      </c>
      <c r="K32" s="15">
        <v>40.094000000000001</v>
      </c>
      <c r="L32" s="15">
        <f t="shared" ca="1" si="2"/>
        <v>0.47999999999999687</v>
      </c>
      <c r="M32" s="15">
        <v>40.573999999999998</v>
      </c>
    </row>
    <row r="33" spans="1:13" x14ac:dyDescent="0.25">
      <c r="A33" s="12">
        <v>28</v>
      </c>
      <c r="B33" s="13" t="s">
        <v>417</v>
      </c>
      <c r="C33" s="51">
        <v>127</v>
      </c>
      <c r="D33" s="14"/>
      <c r="E33" s="15">
        <v>3.5999999999999997E-2</v>
      </c>
      <c r="F33" s="15">
        <f t="shared" ca="1" si="0"/>
        <v>12.538</v>
      </c>
      <c r="G33" s="15">
        <v>12.574</v>
      </c>
      <c r="H33" s="15">
        <v>0</v>
      </c>
      <c r="I33" s="15">
        <f t="shared" ca="1" si="1"/>
        <v>1.738</v>
      </c>
      <c r="J33" s="15">
        <v>1.738</v>
      </c>
      <c r="K33" s="15">
        <v>3.5999999999999997E-2</v>
      </c>
      <c r="L33" s="15">
        <f t="shared" ca="1" si="2"/>
        <v>14.276</v>
      </c>
      <c r="M33" s="15">
        <v>14.311999999999999</v>
      </c>
    </row>
    <row r="34" spans="1:13" x14ac:dyDescent="0.25">
      <c r="A34" s="12">
        <v>29</v>
      </c>
      <c r="B34" s="13" t="s">
        <v>417</v>
      </c>
      <c r="C34" s="50">
        <v>128</v>
      </c>
      <c r="D34" s="14"/>
      <c r="E34" s="15">
        <v>4726.4179999999997</v>
      </c>
      <c r="F34" s="15">
        <f t="shared" ca="1" si="0"/>
        <v>195.85200000000077</v>
      </c>
      <c r="G34" s="15">
        <v>4922.2700000000004</v>
      </c>
      <c r="H34" s="15">
        <v>0</v>
      </c>
      <c r="I34" s="15">
        <f t="shared" ca="1" si="1"/>
        <v>0</v>
      </c>
      <c r="J34" s="15">
        <v>0</v>
      </c>
      <c r="K34" s="15">
        <v>4726.4179999999997</v>
      </c>
      <c r="L34" s="15">
        <f t="shared" ca="1" si="2"/>
        <v>195.85200000000077</v>
      </c>
      <c r="M34" s="15">
        <v>4922.2700000000004</v>
      </c>
    </row>
    <row r="35" spans="1:13" x14ac:dyDescent="0.25">
      <c r="A35" s="12">
        <v>30</v>
      </c>
      <c r="B35" s="13" t="s">
        <v>417</v>
      </c>
      <c r="C35" s="50">
        <v>129</v>
      </c>
      <c r="D35" s="14"/>
      <c r="E35" s="15">
        <v>1182.241</v>
      </c>
      <c r="F35" s="15">
        <f t="shared" ca="1" si="0"/>
        <v>240.41000000000008</v>
      </c>
      <c r="G35" s="15">
        <v>1422.6510000000001</v>
      </c>
      <c r="H35" s="15">
        <v>440.66399999999999</v>
      </c>
      <c r="I35" s="15">
        <f t="shared" ca="1" si="1"/>
        <v>114.76099999999997</v>
      </c>
      <c r="J35" s="15">
        <v>555.42499999999995</v>
      </c>
      <c r="K35" s="15">
        <v>1622.905</v>
      </c>
      <c r="L35" s="15">
        <f t="shared" ca="1" si="2"/>
        <v>355.17100000000005</v>
      </c>
      <c r="M35" s="15">
        <v>1978.076</v>
      </c>
    </row>
    <row r="36" spans="1:13" x14ac:dyDescent="0.25">
      <c r="A36" s="12">
        <v>31</v>
      </c>
      <c r="B36" s="13" t="s">
        <v>417</v>
      </c>
      <c r="C36" s="50">
        <v>134</v>
      </c>
      <c r="D36" s="14"/>
      <c r="E36" s="15">
        <v>1554.489</v>
      </c>
      <c r="F36" s="15">
        <f t="shared" ca="1" si="0"/>
        <v>73.83400000000006</v>
      </c>
      <c r="G36" s="15">
        <v>1628.3230000000001</v>
      </c>
      <c r="H36" s="15">
        <v>0</v>
      </c>
      <c r="I36" s="15">
        <f t="shared" ca="1" si="1"/>
        <v>0</v>
      </c>
      <c r="J36" s="15">
        <v>0</v>
      </c>
      <c r="K36" s="15">
        <v>1554.489</v>
      </c>
      <c r="L36" s="15">
        <f t="shared" ca="1" si="2"/>
        <v>73.83400000000006</v>
      </c>
      <c r="M36" s="15">
        <v>1628.3230000000001</v>
      </c>
    </row>
    <row r="37" spans="1:13" x14ac:dyDescent="0.25">
      <c r="A37" s="12">
        <v>32</v>
      </c>
      <c r="B37" s="13" t="s">
        <v>427</v>
      </c>
      <c r="C37" s="50">
        <v>155</v>
      </c>
      <c r="D37" s="14"/>
      <c r="E37" s="15">
        <v>4217.9620000000004</v>
      </c>
      <c r="F37" s="15">
        <f t="shared" ca="1" si="0"/>
        <v>93.130999999999403</v>
      </c>
      <c r="G37" s="15">
        <v>4311.0929999999998</v>
      </c>
      <c r="H37" s="15">
        <v>0</v>
      </c>
      <c r="I37" s="15">
        <f t="shared" ca="1" si="1"/>
        <v>0</v>
      </c>
      <c r="J37" s="15">
        <v>0</v>
      </c>
      <c r="K37" s="15">
        <v>4217.9620000000004</v>
      </c>
      <c r="L37" s="15">
        <f t="shared" ca="1" si="2"/>
        <v>93.130999999999403</v>
      </c>
      <c r="M37" s="15">
        <v>4311.0929999999998</v>
      </c>
    </row>
    <row r="38" spans="1:13" x14ac:dyDescent="0.25">
      <c r="A38" s="12">
        <v>33</v>
      </c>
      <c r="B38" s="13" t="s">
        <v>427</v>
      </c>
      <c r="C38" s="50">
        <v>158</v>
      </c>
      <c r="D38" s="14"/>
      <c r="E38" s="15">
        <v>1736.3050000000001</v>
      </c>
      <c r="F38" s="15">
        <f t="shared" ca="1" si="0"/>
        <v>91.866999999999962</v>
      </c>
      <c r="G38" s="15">
        <v>1828.172</v>
      </c>
      <c r="H38" s="15">
        <v>0</v>
      </c>
      <c r="I38" s="15">
        <f t="shared" ca="1" si="1"/>
        <v>0</v>
      </c>
      <c r="J38" s="15">
        <v>0</v>
      </c>
      <c r="K38" s="15">
        <v>1736.3050000000001</v>
      </c>
      <c r="L38" s="15">
        <f t="shared" ca="1" si="2"/>
        <v>91.866999999999962</v>
      </c>
      <c r="M38" s="15">
        <v>1828.172</v>
      </c>
    </row>
    <row r="39" spans="1:13" x14ac:dyDescent="0.25">
      <c r="A39" s="12">
        <v>34</v>
      </c>
      <c r="B39" s="13" t="s">
        <v>430</v>
      </c>
      <c r="C39" s="51">
        <v>164</v>
      </c>
      <c r="D39" s="14"/>
      <c r="E39" s="15">
        <v>3.7999999999999999E-2</v>
      </c>
      <c r="F39" s="15">
        <f t="shared" ca="1" si="0"/>
        <v>89.98</v>
      </c>
      <c r="G39" s="15">
        <v>90.018000000000001</v>
      </c>
      <c r="H39" s="15">
        <v>0</v>
      </c>
      <c r="I39" s="15">
        <f t="shared" ca="1" si="1"/>
        <v>29.535</v>
      </c>
      <c r="J39" s="15">
        <v>29.535</v>
      </c>
      <c r="K39" s="15">
        <v>3.7999999999999999E-2</v>
      </c>
      <c r="L39" s="15">
        <f t="shared" ca="1" si="2"/>
        <v>119.515</v>
      </c>
      <c r="M39" s="15">
        <v>119.553</v>
      </c>
    </row>
    <row r="40" spans="1:13" x14ac:dyDescent="0.25">
      <c r="A40" s="12">
        <v>35</v>
      </c>
      <c r="B40" s="13" t="s">
        <v>430</v>
      </c>
      <c r="C40" s="50">
        <v>169</v>
      </c>
      <c r="D40" s="14"/>
      <c r="E40" s="15">
        <v>3408.1210000000001</v>
      </c>
      <c r="F40" s="15">
        <f t="shared" ca="1" si="0"/>
        <v>24.395999999999731</v>
      </c>
      <c r="G40" s="15">
        <v>3432.5169999999998</v>
      </c>
      <c r="H40" s="15">
        <v>1396.107</v>
      </c>
      <c r="I40" s="15">
        <f t="shared" ca="1" si="1"/>
        <v>9.2229999999999563</v>
      </c>
      <c r="J40" s="15">
        <v>1405.33</v>
      </c>
      <c r="K40" s="15">
        <v>4804.2280000000001</v>
      </c>
      <c r="L40" s="15">
        <f t="shared" ca="1" si="2"/>
        <v>33.618999999999687</v>
      </c>
      <c r="M40" s="15">
        <v>4837.8469999999998</v>
      </c>
    </row>
    <row r="41" spans="1:13" x14ac:dyDescent="0.25">
      <c r="A41" s="12">
        <v>36</v>
      </c>
      <c r="B41" s="13" t="s">
        <v>427</v>
      </c>
      <c r="C41" s="50">
        <v>170</v>
      </c>
      <c r="D41" s="14"/>
      <c r="E41" s="15">
        <v>2082.0149999999999</v>
      </c>
      <c r="F41" s="15">
        <f t="shared" ca="1" si="0"/>
        <v>715.70100000000002</v>
      </c>
      <c r="G41" s="15">
        <v>2797.7159999999999</v>
      </c>
      <c r="H41" s="15">
        <v>0</v>
      </c>
      <c r="I41" s="15">
        <f t="shared" ca="1" si="1"/>
        <v>0</v>
      </c>
      <c r="J41" s="15">
        <v>0</v>
      </c>
      <c r="K41" s="15">
        <v>2082.0149999999999</v>
      </c>
      <c r="L41" s="15">
        <f t="shared" ca="1" si="2"/>
        <v>715.70100000000002</v>
      </c>
      <c r="M41" s="15">
        <v>2797.7159999999999</v>
      </c>
    </row>
    <row r="42" spans="1:13" x14ac:dyDescent="0.25">
      <c r="A42" s="12">
        <v>37</v>
      </c>
      <c r="B42" s="13" t="s">
        <v>433</v>
      </c>
      <c r="C42" s="50">
        <v>185</v>
      </c>
      <c r="D42" s="14"/>
      <c r="E42" s="15">
        <v>1438.4390000000001</v>
      </c>
      <c r="F42" s="15">
        <f t="shared" ca="1" si="0"/>
        <v>40.727999999999838</v>
      </c>
      <c r="G42" s="15">
        <v>1479.1669999999999</v>
      </c>
      <c r="H42" s="15">
        <v>0</v>
      </c>
      <c r="I42" s="15">
        <f t="shared" ca="1" si="1"/>
        <v>0</v>
      </c>
      <c r="J42" s="15">
        <v>0</v>
      </c>
      <c r="K42" s="15">
        <v>1438.4390000000001</v>
      </c>
      <c r="L42" s="15">
        <f t="shared" ca="1" si="2"/>
        <v>40.727999999999838</v>
      </c>
      <c r="M42" s="15">
        <v>1479.1669999999999</v>
      </c>
    </row>
    <row r="43" spans="1:13" x14ac:dyDescent="0.25">
      <c r="A43" s="12">
        <v>38</v>
      </c>
      <c r="B43" s="13" t="s">
        <v>433</v>
      </c>
      <c r="C43" s="50">
        <v>189</v>
      </c>
      <c r="D43" s="14"/>
      <c r="E43" s="15">
        <v>776.26</v>
      </c>
      <c r="F43" s="15">
        <f t="shared" ca="1" si="0"/>
        <v>6.82000000000005</v>
      </c>
      <c r="G43" s="15">
        <v>783.08</v>
      </c>
      <c r="H43" s="15">
        <v>0</v>
      </c>
      <c r="I43" s="15">
        <f t="shared" ca="1" si="1"/>
        <v>0</v>
      </c>
      <c r="J43" s="15">
        <v>0</v>
      </c>
      <c r="K43" s="15">
        <v>776.26</v>
      </c>
      <c r="L43" s="15">
        <f t="shared" ca="1" si="2"/>
        <v>6.82000000000005</v>
      </c>
      <c r="M43" s="15">
        <v>783.08</v>
      </c>
    </row>
    <row r="44" spans="1:13" x14ac:dyDescent="0.25">
      <c r="A44" s="12">
        <v>39</v>
      </c>
      <c r="B44" s="13" t="s">
        <v>433</v>
      </c>
      <c r="C44" s="50">
        <v>191</v>
      </c>
      <c r="D44" s="14"/>
      <c r="E44" s="15">
        <v>11.903</v>
      </c>
      <c r="F44" s="15">
        <f t="shared" ca="1" si="0"/>
        <v>0</v>
      </c>
      <c r="G44" s="15">
        <v>11.903</v>
      </c>
      <c r="H44" s="15">
        <v>0</v>
      </c>
      <c r="I44" s="15">
        <f t="shared" ca="1" si="1"/>
        <v>0</v>
      </c>
      <c r="J44" s="15">
        <v>0</v>
      </c>
      <c r="K44" s="15">
        <v>11.903</v>
      </c>
      <c r="L44" s="15">
        <f t="shared" ca="1" si="2"/>
        <v>0</v>
      </c>
      <c r="M44" s="15">
        <v>11.903</v>
      </c>
    </row>
    <row r="45" spans="1:13" x14ac:dyDescent="0.25">
      <c r="A45" s="12">
        <v>40</v>
      </c>
      <c r="B45" s="13" t="s">
        <v>433</v>
      </c>
      <c r="C45" s="50">
        <v>192</v>
      </c>
      <c r="D45" s="14"/>
      <c r="E45" s="15">
        <v>554.26599999999996</v>
      </c>
      <c r="F45" s="15">
        <f t="shared" ca="1" si="0"/>
        <v>35.490999999999985</v>
      </c>
      <c r="G45" s="15">
        <v>589.75699999999995</v>
      </c>
      <c r="H45" s="15">
        <v>0</v>
      </c>
      <c r="I45" s="15">
        <f t="shared" ca="1" si="1"/>
        <v>0</v>
      </c>
      <c r="J45" s="15">
        <v>0</v>
      </c>
      <c r="K45" s="15">
        <v>554.26599999999996</v>
      </c>
      <c r="L45" s="15">
        <f t="shared" ca="1" si="2"/>
        <v>35.490999999999985</v>
      </c>
      <c r="M45" s="15">
        <v>589.75699999999995</v>
      </c>
    </row>
    <row r="46" spans="1:13" x14ac:dyDescent="0.25">
      <c r="A46" s="12">
        <v>41</v>
      </c>
      <c r="B46" s="13" t="s">
        <v>433</v>
      </c>
      <c r="C46" s="50">
        <v>193</v>
      </c>
      <c r="D46" s="14"/>
      <c r="E46" s="15">
        <v>790.51</v>
      </c>
      <c r="F46" s="15">
        <f t="shared" ca="1" si="0"/>
        <v>2.8970000000000482</v>
      </c>
      <c r="G46" s="15">
        <v>793.40700000000004</v>
      </c>
      <c r="H46" s="15">
        <v>0</v>
      </c>
      <c r="I46" s="15">
        <f t="shared" ca="1" si="1"/>
        <v>0</v>
      </c>
      <c r="J46" s="15">
        <v>0</v>
      </c>
      <c r="K46" s="15">
        <v>790.51</v>
      </c>
      <c r="L46" s="15">
        <f t="shared" ca="1" si="2"/>
        <v>2.8970000000000482</v>
      </c>
      <c r="M46" s="15">
        <v>793.40700000000004</v>
      </c>
    </row>
    <row r="47" spans="1:13" x14ac:dyDescent="0.25">
      <c r="A47" s="12">
        <v>42</v>
      </c>
      <c r="B47" s="13" t="s">
        <v>439</v>
      </c>
      <c r="C47" s="50">
        <v>194</v>
      </c>
      <c r="D47" s="14"/>
      <c r="E47" s="15">
        <v>3819.6120000000001</v>
      </c>
      <c r="F47" s="15">
        <f t="shared" ca="1" si="0"/>
        <v>67.405999999999949</v>
      </c>
      <c r="G47" s="15">
        <v>3887.018</v>
      </c>
      <c r="H47" s="15">
        <v>0</v>
      </c>
      <c r="I47" s="15">
        <f t="shared" ca="1" si="1"/>
        <v>0</v>
      </c>
      <c r="J47" s="15">
        <v>0</v>
      </c>
      <c r="K47" s="15">
        <v>3819.6120000000001</v>
      </c>
      <c r="L47" s="15">
        <f t="shared" ca="1" si="2"/>
        <v>67.405999999999949</v>
      </c>
      <c r="M47" s="15">
        <v>3887.018</v>
      </c>
    </row>
    <row r="48" spans="1:13" x14ac:dyDescent="0.25">
      <c r="A48" s="12">
        <v>43</v>
      </c>
      <c r="B48" s="13" t="s">
        <v>439</v>
      </c>
      <c r="C48" s="50">
        <v>211</v>
      </c>
      <c r="D48" s="14"/>
      <c r="E48" s="15">
        <v>359.697</v>
      </c>
      <c r="F48" s="15">
        <f t="shared" ca="1" si="0"/>
        <v>0.625</v>
      </c>
      <c r="G48" s="15">
        <v>360.322</v>
      </c>
      <c r="H48" s="15">
        <v>0</v>
      </c>
      <c r="I48" s="15">
        <f t="shared" ca="1" si="1"/>
        <v>0</v>
      </c>
      <c r="J48" s="15">
        <v>0</v>
      </c>
      <c r="K48" s="15">
        <v>359.697</v>
      </c>
      <c r="L48" s="15">
        <f t="shared" ca="1" si="2"/>
        <v>0.625</v>
      </c>
      <c r="M48" s="15">
        <v>360.322</v>
      </c>
    </row>
    <row r="49" spans="1:13" x14ac:dyDescent="0.25">
      <c r="A49" s="12">
        <v>44</v>
      </c>
      <c r="B49" s="13" t="s">
        <v>439</v>
      </c>
      <c r="C49" s="50">
        <v>213</v>
      </c>
      <c r="D49" s="14"/>
      <c r="E49" s="15">
        <v>1207.9929999999999</v>
      </c>
      <c r="F49" s="15">
        <f t="shared" ca="1" si="0"/>
        <v>956.58400000000029</v>
      </c>
      <c r="G49" s="15">
        <v>2164.5770000000002</v>
      </c>
      <c r="H49" s="15">
        <v>0</v>
      </c>
      <c r="I49" s="15">
        <f t="shared" ca="1" si="1"/>
        <v>0</v>
      </c>
      <c r="J49" s="15">
        <v>0</v>
      </c>
      <c r="K49" s="15">
        <v>1207.9929999999999</v>
      </c>
      <c r="L49" s="15">
        <f t="shared" ca="1" si="2"/>
        <v>956.58400000000029</v>
      </c>
      <c r="M49" s="15">
        <v>2164.5770000000002</v>
      </c>
    </row>
    <row r="50" spans="1:13" x14ac:dyDescent="0.25">
      <c r="A50" s="12">
        <v>45</v>
      </c>
      <c r="B50" s="13" t="s">
        <v>443</v>
      </c>
      <c r="C50" s="50">
        <v>215</v>
      </c>
      <c r="D50" s="14"/>
      <c r="E50" s="15">
        <v>9482.5319999999992</v>
      </c>
      <c r="F50" s="15">
        <f t="shared" ca="1" si="0"/>
        <v>4.3000000001484295E-2</v>
      </c>
      <c r="G50" s="15">
        <v>9482.5750000000007</v>
      </c>
      <c r="H50" s="15">
        <v>0</v>
      </c>
      <c r="I50" s="15">
        <f t="shared" ca="1" si="1"/>
        <v>0</v>
      </c>
      <c r="J50" s="15">
        <v>0</v>
      </c>
      <c r="K50" s="15">
        <v>9482.5319999999992</v>
      </c>
      <c r="L50" s="15">
        <f t="shared" ca="1" si="2"/>
        <v>4.3000000001484295E-2</v>
      </c>
      <c r="M50" s="15">
        <v>9482.5750000000007</v>
      </c>
    </row>
    <row r="51" spans="1:13" x14ac:dyDescent="0.25">
      <c r="A51" s="12">
        <v>46</v>
      </c>
      <c r="B51" s="13" t="s">
        <v>443</v>
      </c>
      <c r="C51" s="50">
        <v>216</v>
      </c>
      <c r="D51" s="14"/>
      <c r="E51" s="15">
        <v>1829.5920000000001</v>
      </c>
      <c r="F51" s="15">
        <f t="shared" ca="1" si="0"/>
        <v>14.328999999999951</v>
      </c>
      <c r="G51" s="15">
        <v>1843.921</v>
      </c>
      <c r="H51" s="15">
        <v>0</v>
      </c>
      <c r="I51" s="15">
        <f t="shared" ca="1" si="1"/>
        <v>0</v>
      </c>
      <c r="J51" s="15">
        <v>0</v>
      </c>
      <c r="K51" s="15">
        <v>1829.5920000000001</v>
      </c>
      <c r="L51" s="15">
        <f t="shared" ca="1" si="2"/>
        <v>14.328999999999951</v>
      </c>
      <c r="M51" s="15">
        <v>1843.921</v>
      </c>
    </row>
    <row r="52" spans="1:13" x14ac:dyDescent="0.25">
      <c r="A52" s="12">
        <v>47</v>
      </c>
      <c r="B52" s="13" t="s">
        <v>443</v>
      </c>
      <c r="C52" s="50">
        <v>226</v>
      </c>
      <c r="D52" s="14"/>
      <c r="E52" s="15">
        <v>328.22699999999998</v>
      </c>
      <c r="F52" s="15">
        <f t="shared" ca="1" si="0"/>
        <v>34.978000000000009</v>
      </c>
      <c r="G52" s="15">
        <v>363.20499999999998</v>
      </c>
      <c r="H52" s="15">
        <v>0</v>
      </c>
      <c r="I52" s="15">
        <f t="shared" ca="1" si="1"/>
        <v>0</v>
      </c>
      <c r="J52" s="15">
        <v>0</v>
      </c>
      <c r="K52" s="15">
        <v>328.22699999999998</v>
      </c>
      <c r="L52" s="15">
        <f t="shared" ca="1" si="2"/>
        <v>34.978000000000009</v>
      </c>
      <c r="M52" s="15">
        <v>363.20499999999998</v>
      </c>
    </row>
    <row r="53" spans="1:13" x14ac:dyDescent="0.25">
      <c r="A53" s="12">
        <v>48</v>
      </c>
      <c r="B53" s="13" t="s">
        <v>443</v>
      </c>
      <c r="C53" s="50">
        <v>230</v>
      </c>
      <c r="D53" s="14"/>
      <c r="E53" s="15">
        <v>5160.2389999999996</v>
      </c>
      <c r="F53" s="15">
        <f t="shared" ca="1" si="0"/>
        <v>115.02700000000004</v>
      </c>
      <c r="G53" s="15">
        <v>5275.2659999999996</v>
      </c>
      <c r="H53" s="15">
        <v>2935.652</v>
      </c>
      <c r="I53" s="15">
        <f t="shared" ca="1" si="1"/>
        <v>107.21099999999979</v>
      </c>
      <c r="J53" s="15">
        <v>3042.8629999999998</v>
      </c>
      <c r="K53" s="15">
        <v>8095.8909999999996</v>
      </c>
      <c r="L53" s="15">
        <f t="shared" ca="1" si="2"/>
        <v>222.23800000000119</v>
      </c>
      <c r="M53" s="15">
        <v>8318.1290000000008</v>
      </c>
    </row>
    <row r="54" spans="1:13" x14ac:dyDescent="0.25">
      <c r="A54" s="12">
        <v>49</v>
      </c>
      <c r="B54" s="13" t="s">
        <v>443</v>
      </c>
      <c r="C54" s="50">
        <v>232</v>
      </c>
      <c r="D54" s="14"/>
      <c r="E54" s="15">
        <v>4549.942</v>
      </c>
      <c r="F54" s="15">
        <f t="shared" ca="1" si="0"/>
        <v>311.10800000000017</v>
      </c>
      <c r="G54" s="15">
        <v>4861.05</v>
      </c>
      <c r="H54" s="15">
        <v>0</v>
      </c>
      <c r="I54" s="15">
        <f t="shared" ca="1" si="1"/>
        <v>0</v>
      </c>
      <c r="J54" s="15">
        <v>0</v>
      </c>
      <c r="K54" s="15">
        <v>4549.942</v>
      </c>
      <c r="L54" s="15">
        <f t="shared" ca="1" si="2"/>
        <v>311.10800000000017</v>
      </c>
      <c r="M54" s="15">
        <v>4861.05</v>
      </c>
    </row>
    <row r="55" spans="1:13" x14ac:dyDescent="0.25">
      <c r="A55" s="12">
        <v>50</v>
      </c>
      <c r="B55" s="13" t="s">
        <v>443</v>
      </c>
      <c r="C55" s="50">
        <v>237</v>
      </c>
      <c r="D55" s="14"/>
      <c r="E55" s="15">
        <v>220.35400000000001</v>
      </c>
      <c r="F55" s="15">
        <f t="shared" ca="1" si="0"/>
        <v>11.019999999999982</v>
      </c>
      <c r="G55" s="15">
        <v>231.374</v>
      </c>
      <c r="H55" s="15">
        <v>0</v>
      </c>
      <c r="I55" s="15">
        <f t="shared" ca="1" si="1"/>
        <v>0</v>
      </c>
      <c r="J55" s="15">
        <v>0</v>
      </c>
      <c r="K55" s="15">
        <v>220.35400000000001</v>
      </c>
      <c r="L55" s="15">
        <f t="shared" ca="1" si="2"/>
        <v>11.019999999999982</v>
      </c>
      <c r="M55" s="15">
        <v>231.374</v>
      </c>
    </row>
    <row r="56" spans="1:13" x14ac:dyDescent="0.25">
      <c r="A56" s="12">
        <v>51</v>
      </c>
      <c r="B56" s="13" t="s">
        <v>443</v>
      </c>
      <c r="C56" s="50">
        <v>238</v>
      </c>
      <c r="D56" s="14"/>
      <c r="E56" s="15">
        <v>1876.6869999999999</v>
      </c>
      <c r="F56" s="15">
        <f t="shared" ca="1" si="0"/>
        <v>82.038000000000011</v>
      </c>
      <c r="G56" s="15">
        <v>1958.7249999999999</v>
      </c>
      <c r="H56" s="15">
        <v>0</v>
      </c>
      <c r="I56" s="15">
        <f t="shared" ca="1" si="1"/>
        <v>0</v>
      </c>
      <c r="J56" s="15">
        <v>0</v>
      </c>
      <c r="K56" s="15">
        <v>1876.6869999999999</v>
      </c>
      <c r="L56" s="15">
        <f t="shared" ca="1" si="2"/>
        <v>82.038000000000011</v>
      </c>
      <c r="M56" s="15">
        <v>1958.7249999999999</v>
      </c>
    </row>
    <row r="57" spans="1:13" x14ac:dyDescent="0.25">
      <c r="A57" s="12">
        <v>52</v>
      </c>
      <c r="B57" s="13" t="s">
        <v>450</v>
      </c>
      <c r="C57" s="50">
        <v>250</v>
      </c>
      <c r="D57" s="14"/>
      <c r="E57" s="15">
        <v>93.125</v>
      </c>
      <c r="F57" s="15">
        <f t="shared" ca="1" si="0"/>
        <v>3.972999999999999</v>
      </c>
      <c r="G57" s="15">
        <v>97.097999999999999</v>
      </c>
      <c r="H57" s="15">
        <v>0</v>
      </c>
      <c r="I57" s="15">
        <f t="shared" ca="1" si="1"/>
        <v>0</v>
      </c>
      <c r="J57" s="15">
        <v>0</v>
      </c>
      <c r="K57" s="15">
        <v>93.125</v>
      </c>
      <c r="L57" s="15">
        <f t="shared" ca="1" si="2"/>
        <v>3.972999999999999</v>
      </c>
      <c r="M57" s="15">
        <v>97.097999999999999</v>
      </c>
    </row>
    <row r="58" spans="1:13" x14ac:dyDescent="0.25">
      <c r="A58" s="12">
        <v>53</v>
      </c>
      <c r="B58" s="13" t="s">
        <v>450</v>
      </c>
      <c r="C58" s="50">
        <v>262</v>
      </c>
      <c r="D58" s="14"/>
      <c r="E58" s="15">
        <v>2.3E-2</v>
      </c>
      <c r="F58" s="15">
        <f t="shared" ca="1" si="0"/>
        <v>2.2389999999999999</v>
      </c>
      <c r="G58" s="15">
        <v>2.262</v>
      </c>
      <c r="H58" s="15">
        <v>0</v>
      </c>
      <c r="I58" s="15">
        <f t="shared" ca="1" si="1"/>
        <v>0</v>
      </c>
      <c r="J58" s="15">
        <v>0</v>
      </c>
      <c r="K58" s="15">
        <v>2.3E-2</v>
      </c>
      <c r="L58" s="15">
        <f t="shared" ca="1" si="2"/>
        <v>2.2389999999999999</v>
      </c>
      <c r="M58" s="15">
        <v>2.262</v>
      </c>
    </row>
    <row r="59" spans="1:13" x14ac:dyDescent="0.25">
      <c r="A59" s="12">
        <v>54</v>
      </c>
      <c r="B59" s="13" t="s">
        <v>450</v>
      </c>
      <c r="C59" s="50">
        <v>264</v>
      </c>
      <c r="D59" s="14"/>
      <c r="E59" s="15">
        <v>1981.029</v>
      </c>
      <c r="F59" s="15">
        <f t="shared" ca="1" si="0"/>
        <v>1.3869999999999436</v>
      </c>
      <c r="G59" s="15">
        <v>1982.4159999999999</v>
      </c>
      <c r="H59" s="15">
        <v>0</v>
      </c>
      <c r="I59" s="15">
        <f t="shared" ca="1" si="1"/>
        <v>0</v>
      </c>
      <c r="J59" s="15">
        <v>0</v>
      </c>
      <c r="K59" s="15">
        <v>1981.029</v>
      </c>
      <c r="L59" s="15">
        <f t="shared" ca="1" si="2"/>
        <v>1.3869999999999436</v>
      </c>
      <c r="M59" s="15">
        <v>1982.4159999999999</v>
      </c>
    </row>
    <row r="60" spans="1:13" x14ac:dyDescent="0.25">
      <c r="A60" s="12">
        <v>55</v>
      </c>
      <c r="B60" s="13" t="s">
        <v>450</v>
      </c>
      <c r="C60" s="50">
        <v>267</v>
      </c>
      <c r="D60" s="14"/>
      <c r="E60" s="15">
        <v>324.64800000000002</v>
      </c>
      <c r="F60" s="15">
        <f t="shared" ca="1" si="0"/>
        <v>113.95299999999997</v>
      </c>
      <c r="G60" s="15">
        <v>438.601</v>
      </c>
      <c r="H60" s="15">
        <v>0</v>
      </c>
      <c r="I60" s="15">
        <f t="shared" ca="1" si="1"/>
        <v>0</v>
      </c>
      <c r="J60" s="15">
        <v>0</v>
      </c>
      <c r="K60" s="15">
        <v>324.64800000000002</v>
      </c>
      <c r="L60" s="15">
        <f t="shared" ca="1" si="2"/>
        <v>113.95299999999997</v>
      </c>
      <c r="M60" s="15">
        <v>438.601</v>
      </c>
    </row>
    <row r="61" spans="1:13" x14ac:dyDescent="0.25">
      <c r="A61" s="12">
        <v>56</v>
      </c>
      <c r="B61" s="13" t="s">
        <v>454</v>
      </c>
      <c r="C61" s="50">
        <v>276</v>
      </c>
      <c r="D61" s="14"/>
      <c r="E61" s="15">
        <v>6949.8940000000002</v>
      </c>
      <c r="F61" s="15">
        <f t="shared" ca="1" si="0"/>
        <v>219.65700000000015</v>
      </c>
      <c r="G61" s="15">
        <v>7169.5510000000004</v>
      </c>
      <c r="H61" s="15">
        <v>16974.628000000001</v>
      </c>
      <c r="I61" s="15">
        <f t="shared" ca="1" si="1"/>
        <v>948.72399999999834</v>
      </c>
      <c r="J61" s="15">
        <v>17923.351999999999</v>
      </c>
      <c r="K61" s="15">
        <v>23924.522000000001</v>
      </c>
      <c r="L61" s="15">
        <f t="shared" ca="1" si="2"/>
        <v>1168.3809999999976</v>
      </c>
      <c r="M61" s="15">
        <v>25092.902999999998</v>
      </c>
    </row>
    <row r="62" spans="1:13" x14ac:dyDescent="0.25">
      <c r="A62" s="12">
        <v>57</v>
      </c>
      <c r="B62" s="13" t="s">
        <v>454</v>
      </c>
      <c r="C62" s="50">
        <v>277</v>
      </c>
      <c r="D62" s="14"/>
      <c r="E62" s="15">
        <v>2409.9969999999998</v>
      </c>
      <c r="F62" s="15">
        <f t="shared" ca="1" si="0"/>
        <v>89.550000000000182</v>
      </c>
      <c r="G62" s="15">
        <v>2499.547</v>
      </c>
      <c r="H62" s="15">
        <v>0</v>
      </c>
      <c r="I62" s="15">
        <f t="shared" ca="1" si="1"/>
        <v>0</v>
      </c>
      <c r="J62" s="15">
        <v>0</v>
      </c>
      <c r="K62" s="15">
        <v>2409.9969999999998</v>
      </c>
      <c r="L62" s="15">
        <f t="shared" ca="1" si="2"/>
        <v>89.550000000000182</v>
      </c>
      <c r="M62" s="15">
        <v>2499.547</v>
      </c>
    </row>
    <row r="63" spans="1:13" x14ac:dyDescent="0.25">
      <c r="A63" s="12">
        <v>58</v>
      </c>
      <c r="B63" s="13" t="s">
        <v>454</v>
      </c>
      <c r="C63" s="50">
        <v>278</v>
      </c>
      <c r="D63" s="14"/>
      <c r="E63" s="15">
        <v>10362.790999999999</v>
      </c>
      <c r="F63" s="15">
        <f t="shared" ca="1" si="0"/>
        <v>490.7400000000016</v>
      </c>
      <c r="G63" s="15">
        <v>10853.531000000001</v>
      </c>
      <c r="H63" s="15">
        <v>11413.655000000001</v>
      </c>
      <c r="I63" s="15">
        <f t="shared" ca="1" si="1"/>
        <v>524.50900000000001</v>
      </c>
      <c r="J63" s="15">
        <v>11938.164000000001</v>
      </c>
      <c r="K63" s="15">
        <v>21776.446</v>
      </c>
      <c r="L63" s="15">
        <f t="shared" ca="1" si="2"/>
        <v>1015.2489999999998</v>
      </c>
      <c r="M63" s="15">
        <v>22791.695</v>
      </c>
    </row>
    <row r="64" spans="1:13" x14ac:dyDescent="0.25">
      <c r="A64" s="12">
        <v>59</v>
      </c>
      <c r="B64" s="13" t="s">
        <v>454</v>
      </c>
      <c r="C64" s="50">
        <v>281</v>
      </c>
      <c r="D64" s="14"/>
      <c r="E64" s="15">
        <v>45.280999999999999</v>
      </c>
      <c r="F64" s="15">
        <f t="shared" ca="1" si="0"/>
        <v>9.9999999999766942E-4</v>
      </c>
      <c r="G64" s="15">
        <v>45.281999999999996</v>
      </c>
      <c r="H64" s="15">
        <v>0</v>
      </c>
      <c r="I64" s="15">
        <f t="shared" ca="1" si="1"/>
        <v>0</v>
      </c>
      <c r="J64" s="15">
        <v>0</v>
      </c>
      <c r="K64" s="15">
        <v>45.280999999999999</v>
      </c>
      <c r="L64" s="15">
        <f t="shared" ca="1" si="2"/>
        <v>9.9999999999766942E-4</v>
      </c>
      <c r="M64" s="15">
        <v>45.281999999999996</v>
      </c>
    </row>
    <row r="65" spans="1:13" x14ac:dyDescent="0.25">
      <c r="A65" s="12">
        <v>60</v>
      </c>
      <c r="B65" s="13" t="s">
        <v>459</v>
      </c>
      <c r="C65" s="50">
        <v>286</v>
      </c>
      <c r="D65" s="14"/>
      <c r="E65" s="15">
        <v>141.60400000000001</v>
      </c>
      <c r="F65" s="15">
        <f t="shared" ca="1" si="0"/>
        <v>8.5929999999999893</v>
      </c>
      <c r="G65" s="15">
        <v>150.197</v>
      </c>
      <c r="H65" s="15">
        <v>0</v>
      </c>
      <c r="I65" s="15">
        <f t="shared" ca="1" si="1"/>
        <v>0</v>
      </c>
      <c r="J65" s="15">
        <v>0</v>
      </c>
      <c r="K65" s="15">
        <v>141.60400000000001</v>
      </c>
      <c r="L65" s="15">
        <f t="shared" ca="1" si="2"/>
        <v>8.5929999999999893</v>
      </c>
      <c r="M65" s="15">
        <v>150.197</v>
      </c>
    </row>
    <row r="66" spans="1:13" x14ac:dyDescent="0.25">
      <c r="A66" s="12">
        <v>61</v>
      </c>
      <c r="B66" s="13" t="s">
        <v>454</v>
      </c>
      <c r="C66" s="50">
        <v>287</v>
      </c>
      <c r="D66" s="14"/>
      <c r="E66" s="15">
        <v>331.23399999999998</v>
      </c>
      <c r="F66" s="15">
        <f t="shared" ca="1" si="0"/>
        <v>0.98799999999999955</v>
      </c>
      <c r="G66" s="15">
        <v>332.22199999999998</v>
      </c>
      <c r="H66" s="15">
        <v>0</v>
      </c>
      <c r="I66" s="15">
        <f t="shared" ca="1" si="1"/>
        <v>0</v>
      </c>
      <c r="J66" s="15">
        <v>0</v>
      </c>
      <c r="K66" s="15">
        <v>331.23399999999998</v>
      </c>
      <c r="L66" s="15">
        <f t="shared" ca="1" si="2"/>
        <v>0.98799999999999955</v>
      </c>
      <c r="M66" s="15">
        <v>332.22199999999998</v>
      </c>
    </row>
    <row r="67" spans="1:13" x14ac:dyDescent="0.25">
      <c r="A67" s="12">
        <v>62</v>
      </c>
      <c r="B67" s="13" t="s">
        <v>454</v>
      </c>
      <c r="C67" s="50">
        <v>292</v>
      </c>
      <c r="D67" s="14"/>
      <c r="E67" s="15">
        <v>35.476999999999997</v>
      </c>
      <c r="F67" s="15">
        <f t="shared" ca="1" si="0"/>
        <v>2.3530000000000015</v>
      </c>
      <c r="G67" s="15">
        <v>37.83</v>
      </c>
      <c r="H67" s="15">
        <v>0</v>
      </c>
      <c r="I67" s="15">
        <f t="shared" ca="1" si="1"/>
        <v>0</v>
      </c>
      <c r="J67" s="15">
        <v>0</v>
      </c>
      <c r="K67" s="15">
        <v>35.476999999999997</v>
      </c>
      <c r="L67" s="15">
        <f t="shared" ca="1" si="2"/>
        <v>2.3530000000000015</v>
      </c>
      <c r="M67" s="15">
        <v>37.83</v>
      </c>
    </row>
    <row r="68" spans="1:13" x14ac:dyDescent="0.25">
      <c r="A68" s="12">
        <v>63</v>
      </c>
      <c r="B68" s="13" t="s">
        <v>454</v>
      </c>
      <c r="C68" s="50">
        <v>295</v>
      </c>
      <c r="D68" s="14"/>
      <c r="E68" s="15">
        <v>7638.8040000000001</v>
      </c>
      <c r="F68" s="15">
        <f t="shared" ca="1" si="0"/>
        <v>639.41300000000047</v>
      </c>
      <c r="G68" s="15">
        <v>8278.2170000000006</v>
      </c>
      <c r="H68" s="15">
        <v>4746.9059999999999</v>
      </c>
      <c r="I68" s="15">
        <f t="shared" ca="1" si="1"/>
        <v>577.13299999999981</v>
      </c>
      <c r="J68" s="15">
        <v>5324.0389999999998</v>
      </c>
      <c r="K68" s="15">
        <v>12385.71</v>
      </c>
      <c r="L68" s="15">
        <f t="shared" ca="1" si="2"/>
        <v>1216.5460000000003</v>
      </c>
      <c r="M68" s="15">
        <v>13602.255999999999</v>
      </c>
    </row>
    <row r="69" spans="1:13" x14ac:dyDescent="0.25">
      <c r="A69" s="12">
        <v>64</v>
      </c>
      <c r="B69" s="13" t="s">
        <v>454</v>
      </c>
      <c r="C69" s="50">
        <v>296</v>
      </c>
      <c r="D69" s="14"/>
      <c r="E69" s="15">
        <v>1589.249</v>
      </c>
      <c r="F69" s="15">
        <f t="shared" ca="1" si="0"/>
        <v>36.767000000000053</v>
      </c>
      <c r="G69" s="15">
        <v>1626.0160000000001</v>
      </c>
      <c r="H69" s="15">
        <v>0</v>
      </c>
      <c r="I69" s="15">
        <f t="shared" ca="1" si="1"/>
        <v>0</v>
      </c>
      <c r="J69" s="15">
        <v>0</v>
      </c>
      <c r="K69" s="15">
        <v>1589.249</v>
      </c>
      <c r="L69" s="15">
        <f t="shared" ca="1" si="2"/>
        <v>36.767000000000053</v>
      </c>
      <c r="M69" s="15">
        <v>1626.0160000000001</v>
      </c>
    </row>
    <row r="70" spans="1:13" x14ac:dyDescent="0.25">
      <c r="A70" s="12">
        <v>65</v>
      </c>
      <c r="B70" s="13" t="s">
        <v>454</v>
      </c>
      <c r="C70" s="50">
        <v>297</v>
      </c>
      <c r="D70" s="14"/>
      <c r="E70" s="15">
        <v>2765.509</v>
      </c>
      <c r="F70" s="15">
        <f t="shared" ref="F70:F93" ca="1" si="3">(INDIRECT(ADDRESS(ROW(),COLUMN()+1))-INDIRECT(ADDRESS(ROW(),COLUMN()-1)))*1</f>
        <v>298.02</v>
      </c>
      <c r="G70" s="15">
        <v>3063.529</v>
      </c>
      <c r="H70" s="15">
        <v>0</v>
      </c>
      <c r="I70" s="15">
        <f t="shared" ref="I70:I93" ca="1" si="4">(INDIRECT(ADDRESS(ROW(),COLUMN()+1))-INDIRECT(ADDRESS(ROW(),COLUMN()-1)))*1</f>
        <v>0</v>
      </c>
      <c r="J70" s="15">
        <v>0</v>
      </c>
      <c r="K70" s="15">
        <v>2765.509</v>
      </c>
      <c r="L70" s="15">
        <f t="shared" ref="L70:L93" ca="1" si="5">(INDIRECT(ADDRESS(ROW(),COLUMN()+1))-INDIRECT(ADDRESS(ROW(),COLUMN()-1)))*1</f>
        <v>298.02</v>
      </c>
      <c r="M70" s="15">
        <v>3063.529</v>
      </c>
    </row>
    <row r="71" spans="1:13" x14ac:dyDescent="0.25">
      <c r="A71" s="12">
        <v>66</v>
      </c>
      <c r="B71" s="13" t="s">
        <v>454</v>
      </c>
      <c r="C71" s="51" t="s">
        <v>502</v>
      </c>
      <c r="D71" s="14"/>
      <c r="E71" s="15">
        <v>0.113</v>
      </c>
      <c r="F71" s="15">
        <f t="shared" ca="1" si="3"/>
        <v>101.511</v>
      </c>
      <c r="G71" s="15">
        <v>101.624</v>
      </c>
      <c r="H71" s="15">
        <v>0</v>
      </c>
      <c r="I71" s="15">
        <f t="shared" ca="1" si="4"/>
        <v>0</v>
      </c>
      <c r="J71" s="15">
        <v>0</v>
      </c>
      <c r="K71" s="15">
        <v>0.113</v>
      </c>
      <c r="L71" s="15">
        <f t="shared" ca="1" si="5"/>
        <v>101.511</v>
      </c>
      <c r="M71" s="15">
        <v>101.624</v>
      </c>
    </row>
    <row r="72" spans="1:13" x14ac:dyDescent="0.25">
      <c r="A72" s="12">
        <v>67</v>
      </c>
      <c r="B72" s="13" t="s">
        <v>466</v>
      </c>
      <c r="C72" s="51" t="s">
        <v>508</v>
      </c>
      <c r="D72" s="14"/>
      <c r="E72" s="15">
        <v>1.9E-2</v>
      </c>
      <c r="F72" s="15">
        <f t="shared" ca="1" si="3"/>
        <v>79.806999999999988</v>
      </c>
      <c r="G72" s="15">
        <v>79.825999999999993</v>
      </c>
      <c r="H72" s="15">
        <v>0</v>
      </c>
      <c r="I72" s="15">
        <f t="shared" ca="1" si="4"/>
        <v>0</v>
      </c>
      <c r="J72" s="15">
        <v>0</v>
      </c>
      <c r="K72" s="15">
        <v>1.9E-2</v>
      </c>
      <c r="L72" s="15">
        <f t="shared" ca="1" si="5"/>
        <v>79.806999999999988</v>
      </c>
      <c r="M72" s="15">
        <v>79.825999999999993</v>
      </c>
    </row>
    <row r="73" spans="1:13" x14ac:dyDescent="0.25">
      <c r="A73" s="12">
        <v>68</v>
      </c>
      <c r="B73" s="13" t="s">
        <v>466</v>
      </c>
      <c r="C73" s="51">
        <v>314</v>
      </c>
      <c r="D73" s="14"/>
      <c r="E73" s="15">
        <v>0.108</v>
      </c>
      <c r="F73" s="15">
        <f t="shared" ca="1" si="3"/>
        <v>865.75400000000002</v>
      </c>
      <c r="G73" s="15">
        <v>865.86199999999997</v>
      </c>
      <c r="H73" s="15">
        <v>0</v>
      </c>
      <c r="I73" s="15">
        <f t="shared" ca="1" si="4"/>
        <v>406.86500000000001</v>
      </c>
      <c r="J73" s="15">
        <v>406.86500000000001</v>
      </c>
      <c r="K73" s="15">
        <v>0.108</v>
      </c>
      <c r="L73" s="15">
        <f t="shared" ca="1" si="5"/>
        <v>1272.6190000000001</v>
      </c>
      <c r="M73" s="15">
        <v>1272.7270000000001</v>
      </c>
    </row>
    <row r="74" spans="1:13" x14ac:dyDescent="0.25">
      <c r="A74" s="12">
        <v>69</v>
      </c>
      <c r="B74" s="13" t="s">
        <v>466</v>
      </c>
      <c r="C74" s="50">
        <v>316</v>
      </c>
      <c r="D74" s="14"/>
      <c r="E74" s="15">
        <v>312.22300000000001</v>
      </c>
      <c r="F74" s="15">
        <f t="shared" ca="1" si="3"/>
        <v>498.459</v>
      </c>
      <c r="G74" s="15">
        <v>810.68200000000002</v>
      </c>
      <c r="H74" s="15">
        <v>0</v>
      </c>
      <c r="I74" s="15">
        <f t="shared" ca="1" si="4"/>
        <v>0</v>
      </c>
      <c r="J74" s="15">
        <v>0</v>
      </c>
      <c r="K74" s="15">
        <v>312.22300000000001</v>
      </c>
      <c r="L74" s="15">
        <f t="shared" ca="1" si="5"/>
        <v>498.459</v>
      </c>
      <c r="M74" s="15">
        <v>810.68200000000002</v>
      </c>
    </row>
    <row r="75" spans="1:13" x14ac:dyDescent="0.25">
      <c r="A75" s="12">
        <v>70</v>
      </c>
      <c r="B75" s="13" t="s">
        <v>466</v>
      </c>
      <c r="C75" s="50">
        <v>319</v>
      </c>
      <c r="D75" s="14"/>
      <c r="E75" s="15">
        <v>4376.4530000000004</v>
      </c>
      <c r="F75" s="15">
        <f t="shared" ca="1" si="3"/>
        <v>163.42099999999937</v>
      </c>
      <c r="G75" s="15">
        <v>4539.8739999999998</v>
      </c>
      <c r="H75" s="15">
        <v>5027.3249999999998</v>
      </c>
      <c r="I75" s="15">
        <f t="shared" ca="1" si="4"/>
        <v>433.01900000000023</v>
      </c>
      <c r="J75" s="15">
        <v>5460.3440000000001</v>
      </c>
      <c r="K75" s="15">
        <v>9403.7780000000002</v>
      </c>
      <c r="L75" s="15">
        <f t="shared" ca="1" si="5"/>
        <v>596.44000000000051</v>
      </c>
      <c r="M75" s="15">
        <v>10000.218000000001</v>
      </c>
    </row>
    <row r="76" spans="1:13" x14ac:dyDescent="0.25">
      <c r="A76" s="12">
        <v>71</v>
      </c>
      <c r="B76" s="13" t="s">
        <v>466</v>
      </c>
      <c r="C76" s="50">
        <v>320</v>
      </c>
      <c r="D76" s="14"/>
      <c r="E76" s="15">
        <v>5063.5519999999997</v>
      </c>
      <c r="F76" s="15">
        <f t="shared" ca="1" si="3"/>
        <v>411.97600000000057</v>
      </c>
      <c r="G76" s="15">
        <v>5475.5280000000002</v>
      </c>
      <c r="H76" s="15">
        <v>4434.9210000000003</v>
      </c>
      <c r="I76" s="15">
        <f t="shared" ca="1" si="4"/>
        <v>452.33299999999963</v>
      </c>
      <c r="J76" s="15">
        <v>4887.2539999999999</v>
      </c>
      <c r="K76" s="15">
        <v>9498.473</v>
      </c>
      <c r="L76" s="15">
        <f t="shared" ca="1" si="5"/>
        <v>864.30899999999929</v>
      </c>
      <c r="M76" s="15">
        <v>10362.781999999999</v>
      </c>
    </row>
    <row r="77" spans="1:13" x14ac:dyDescent="0.25">
      <c r="A77" s="12">
        <v>72</v>
      </c>
      <c r="B77" s="13" t="s">
        <v>466</v>
      </c>
      <c r="C77" s="50">
        <v>325</v>
      </c>
      <c r="D77" s="14"/>
      <c r="E77" s="15">
        <v>5053.0680000000002</v>
      </c>
      <c r="F77" s="15">
        <f t="shared" ca="1" si="3"/>
        <v>342.92399999999998</v>
      </c>
      <c r="G77" s="15">
        <v>5395.9920000000002</v>
      </c>
      <c r="H77" s="15">
        <v>0</v>
      </c>
      <c r="I77" s="15">
        <f t="shared" ca="1" si="4"/>
        <v>0</v>
      </c>
      <c r="J77" s="15">
        <v>0</v>
      </c>
      <c r="K77" s="15">
        <v>5053.0680000000002</v>
      </c>
      <c r="L77" s="15">
        <f t="shared" ca="1" si="5"/>
        <v>342.92399999999998</v>
      </c>
      <c r="M77" s="15">
        <v>5395.9920000000002</v>
      </c>
    </row>
    <row r="78" spans="1:13" x14ac:dyDescent="0.25">
      <c r="A78" s="12">
        <v>73</v>
      </c>
      <c r="B78" s="13" t="s">
        <v>470</v>
      </c>
      <c r="C78" s="50">
        <v>333</v>
      </c>
      <c r="D78" s="14"/>
      <c r="E78" s="15">
        <v>35.005000000000003</v>
      </c>
      <c r="F78" s="15">
        <f t="shared" ca="1" si="3"/>
        <v>1.7650000000000006</v>
      </c>
      <c r="G78" s="15">
        <v>36.770000000000003</v>
      </c>
      <c r="H78" s="15">
        <v>0</v>
      </c>
      <c r="I78" s="15">
        <f t="shared" ca="1" si="4"/>
        <v>0</v>
      </c>
      <c r="J78" s="15">
        <v>0</v>
      </c>
      <c r="K78" s="15">
        <v>35.005000000000003</v>
      </c>
      <c r="L78" s="15">
        <f t="shared" ca="1" si="5"/>
        <v>1.7650000000000006</v>
      </c>
      <c r="M78" s="15">
        <v>36.770000000000003</v>
      </c>
    </row>
    <row r="79" spans="1:13" x14ac:dyDescent="0.25">
      <c r="A79" s="12">
        <v>74</v>
      </c>
      <c r="B79" s="13" t="s">
        <v>470</v>
      </c>
      <c r="C79" s="50">
        <v>336</v>
      </c>
      <c r="D79" s="14"/>
      <c r="E79" s="15">
        <v>517.26700000000005</v>
      </c>
      <c r="F79" s="15">
        <f t="shared" ca="1" si="3"/>
        <v>0.48299999999994725</v>
      </c>
      <c r="G79" s="15">
        <v>517.75</v>
      </c>
      <c r="H79" s="15">
        <v>0</v>
      </c>
      <c r="I79" s="15">
        <f t="shared" ca="1" si="4"/>
        <v>0</v>
      </c>
      <c r="J79" s="15">
        <v>0</v>
      </c>
      <c r="K79" s="15">
        <v>517.26700000000005</v>
      </c>
      <c r="L79" s="15">
        <f t="shared" ca="1" si="5"/>
        <v>0.48299999999994725</v>
      </c>
      <c r="M79" s="15">
        <v>517.75</v>
      </c>
    </row>
    <row r="80" spans="1:13" x14ac:dyDescent="0.25">
      <c r="A80" s="12">
        <v>75</v>
      </c>
      <c r="B80" s="13" t="s">
        <v>470</v>
      </c>
      <c r="C80" s="50">
        <v>338</v>
      </c>
      <c r="D80" s="14"/>
      <c r="E80" s="15">
        <v>59.594000000000001</v>
      </c>
      <c r="F80" s="15">
        <f t="shared" ca="1" si="3"/>
        <v>0.76399999999999579</v>
      </c>
      <c r="G80" s="15">
        <v>60.357999999999997</v>
      </c>
      <c r="H80" s="15">
        <v>0</v>
      </c>
      <c r="I80" s="15">
        <f t="shared" ca="1" si="4"/>
        <v>0</v>
      </c>
      <c r="J80" s="15">
        <v>0</v>
      </c>
      <c r="K80" s="15">
        <v>59.594000000000001</v>
      </c>
      <c r="L80" s="15">
        <f t="shared" ca="1" si="5"/>
        <v>0.76399999999999579</v>
      </c>
      <c r="M80" s="15">
        <v>60.357999999999997</v>
      </c>
    </row>
    <row r="81" spans="1:13" x14ac:dyDescent="0.25">
      <c r="A81" s="12">
        <v>76</v>
      </c>
      <c r="B81" s="13" t="s">
        <v>470</v>
      </c>
      <c r="C81" s="50">
        <v>343</v>
      </c>
      <c r="D81" s="14"/>
      <c r="E81" s="15">
        <v>595.952</v>
      </c>
      <c r="F81" s="15">
        <f t="shared" ca="1" si="3"/>
        <v>44.950000000000045</v>
      </c>
      <c r="G81" s="15">
        <v>640.90200000000004</v>
      </c>
      <c r="H81" s="15">
        <v>0</v>
      </c>
      <c r="I81" s="15">
        <f t="shared" ca="1" si="4"/>
        <v>0</v>
      </c>
      <c r="J81" s="15">
        <v>0</v>
      </c>
      <c r="K81" s="15">
        <v>595.952</v>
      </c>
      <c r="L81" s="15">
        <f t="shared" ca="1" si="5"/>
        <v>44.950000000000045</v>
      </c>
      <c r="M81" s="15">
        <v>640.90200000000004</v>
      </c>
    </row>
    <row r="82" spans="1:13" x14ac:dyDescent="0.25">
      <c r="A82" s="12">
        <v>77</v>
      </c>
      <c r="B82" s="13" t="s">
        <v>470</v>
      </c>
      <c r="C82" s="50">
        <v>353</v>
      </c>
      <c r="D82" s="14"/>
      <c r="E82" s="15">
        <v>145.99100000000001</v>
      </c>
      <c r="F82" s="15">
        <f t="shared" ca="1" si="3"/>
        <v>5.228999999999985</v>
      </c>
      <c r="G82" s="15">
        <v>151.22</v>
      </c>
      <c r="H82" s="15">
        <v>0</v>
      </c>
      <c r="I82" s="15">
        <f t="shared" ca="1" si="4"/>
        <v>0</v>
      </c>
      <c r="J82" s="15">
        <v>0</v>
      </c>
      <c r="K82" s="15">
        <v>145.99100000000001</v>
      </c>
      <c r="L82" s="15">
        <f t="shared" ca="1" si="5"/>
        <v>5.228999999999985</v>
      </c>
      <c r="M82" s="15">
        <v>151.22</v>
      </c>
    </row>
    <row r="83" spans="1:13" x14ac:dyDescent="0.25">
      <c r="A83" s="12">
        <v>78</v>
      </c>
      <c r="B83" s="13" t="s">
        <v>476</v>
      </c>
      <c r="C83" s="50">
        <v>357</v>
      </c>
      <c r="D83" s="14"/>
      <c r="E83" s="15">
        <v>8.1000000000000003E-2</v>
      </c>
      <c r="F83" s="15">
        <f t="shared" ca="1" si="3"/>
        <v>0</v>
      </c>
      <c r="G83" s="15">
        <v>8.1000000000000003E-2</v>
      </c>
      <c r="H83" s="15">
        <v>0</v>
      </c>
      <c r="I83" s="15">
        <f t="shared" ca="1" si="4"/>
        <v>0</v>
      </c>
      <c r="J83" s="15">
        <v>0</v>
      </c>
      <c r="K83" s="15">
        <v>8.1000000000000003E-2</v>
      </c>
      <c r="L83" s="15">
        <f t="shared" ca="1" si="5"/>
        <v>0</v>
      </c>
      <c r="M83" s="15">
        <v>8.1000000000000003E-2</v>
      </c>
    </row>
    <row r="84" spans="1:13" x14ac:dyDescent="0.25">
      <c r="A84" s="12">
        <v>79</v>
      </c>
      <c r="B84" s="13" t="s">
        <v>476</v>
      </c>
      <c r="C84" s="50" t="s">
        <v>344</v>
      </c>
      <c r="D84" s="14"/>
      <c r="E84" s="15">
        <v>76.638999999999996</v>
      </c>
      <c r="F84" s="15">
        <f t="shared" ca="1" si="3"/>
        <v>3.5130000000000052</v>
      </c>
      <c r="G84" s="15">
        <v>80.152000000000001</v>
      </c>
      <c r="H84" s="15">
        <v>0</v>
      </c>
      <c r="I84" s="15">
        <f t="shared" ca="1" si="4"/>
        <v>0</v>
      </c>
      <c r="J84" s="15">
        <v>0</v>
      </c>
      <c r="K84" s="15">
        <v>76.638999999999996</v>
      </c>
      <c r="L84" s="15">
        <f t="shared" ca="1" si="5"/>
        <v>3.5130000000000052</v>
      </c>
      <c r="M84" s="15">
        <v>80.152000000000001</v>
      </c>
    </row>
    <row r="85" spans="1:13" x14ac:dyDescent="0.25">
      <c r="A85" s="12">
        <v>80</v>
      </c>
      <c r="B85" s="13" t="s">
        <v>476</v>
      </c>
      <c r="C85" s="50">
        <v>364</v>
      </c>
      <c r="D85" s="14"/>
      <c r="E85" s="15">
        <v>13285.491</v>
      </c>
      <c r="F85" s="15">
        <f t="shared" ca="1" si="3"/>
        <v>1090.8340000000007</v>
      </c>
      <c r="G85" s="15">
        <v>14376.325000000001</v>
      </c>
      <c r="H85" s="15">
        <v>6423.5749999999998</v>
      </c>
      <c r="I85" s="15">
        <f t="shared" ca="1" si="4"/>
        <v>578.4350000000004</v>
      </c>
      <c r="J85" s="15">
        <v>7002.01</v>
      </c>
      <c r="K85" s="15">
        <v>19709.065999999999</v>
      </c>
      <c r="L85" s="15">
        <f t="shared" ca="1" si="5"/>
        <v>1669.2700000000004</v>
      </c>
      <c r="M85" s="15">
        <v>21378.335999999999</v>
      </c>
    </row>
    <row r="86" spans="1:13" x14ac:dyDescent="0.25">
      <c r="A86" s="12">
        <v>81</v>
      </c>
      <c r="B86" s="13" t="s">
        <v>476</v>
      </c>
      <c r="C86" s="50">
        <v>370</v>
      </c>
      <c r="D86" s="14"/>
      <c r="E86" s="15">
        <v>3170.4369999999999</v>
      </c>
      <c r="F86" s="15">
        <f t="shared" ca="1" si="3"/>
        <v>31.682999999999993</v>
      </c>
      <c r="G86" s="15">
        <v>3202.12</v>
      </c>
      <c r="H86" s="15">
        <v>8784.8739999999998</v>
      </c>
      <c r="I86" s="15">
        <f t="shared" ca="1" si="4"/>
        <v>37.179000000000087</v>
      </c>
      <c r="J86" s="15">
        <v>8822.0529999999999</v>
      </c>
      <c r="K86" s="15">
        <v>11955.311</v>
      </c>
      <c r="L86" s="15">
        <f t="shared" ca="1" si="5"/>
        <v>68.86200000000099</v>
      </c>
      <c r="M86" s="15">
        <v>12024.173000000001</v>
      </c>
    </row>
    <row r="87" spans="1:13" x14ac:dyDescent="0.25">
      <c r="A87" s="12">
        <v>82</v>
      </c>
      <c r="B87" s="13" t="s">
        <v>476</v>
      </c>
      <c r="C87" s="50">
        <v>374</v>
      </c>
      <c r="D87" s="14"/>
      <c r="E87" s="15">
        <v>1312.2280000000001</v>
      </c>
      <c r="F87" s="15">
        <f t="shared" ca="1" si="3"/>
        <v>21.792999999999893</v>
      </c>
      <c r="G87" s="15">
        <v>1334.021</v>
      </c>
      <c r="H87" s="15">
        <v>0</v>
      </c>
      <c r="I87" s="15">
        <f t="shared" ca="1" si="4"/>
        <v>0</v>
      </c>
      <c r="J87" s="15">
        <v>0</v>
      </c>
      <c r="K87" s="15">
        <v>1312.2280000000001</v>
      </c>
      <c r="L87" s="15">
        <f t="shared" ca="1" si="5"/>
        <v>21.792999999999893</v>
      </c>
      <c r="M87" s="15">
        <v>1334.021</v>
      </c>
    </row>
    <row r="88" spans="1:13" x14ac:dyDescent="0.25">
      <c r="A88" s="12">
        <v>83</v>
      </c>
      <c r="B88" s="13" t="s">
        <v>476</v>
      </c>
      <c r="C88" s="50">
        <v>375</v>
      </c>
      <c r="D88" s="14"/>
      <c r="E88" s="15">
        <v>139.785</v>
      </c>
      <c r="F88" s="15">
        <f t="shared" ca="1" si="3"/>
        <v>1.6670000000000016</v>
      </c>
      <c r="G88" s="15">
        <v>141.452</v>
      </c>
      <c r="H88" s="15">
        <v>0</v>
      </c>
      <c r="I88" s="15">
        <f t="shared" ca="1" si="4"/>
        <v>0</v>
      </c>
      <c r="J88" s="15">
        <v>0</v>
      </c>
      <c r="K88" s="15">
        <v>139.785</v>
      </c>
      <c r="L88" s="15">
        <f t="shared" ca="1" si="5"/>
        <v>1.6670000000000016</v>
      </c>
      <c r="M88" s="15">
        <v>141.452</v>
      </c>
    </row>
    <row r="89" spans="1:13" x14ac:dyDescent="0.25">
      <c r="A89" s="12">
        <v>84</v>
      </c>
      <c r="B89" s="13" t="s">
        <v>482</v>
      </c>
      <c r="C89" s="50">
        <v>376</v>
      </c>
      <c r="D89" s="14"/>
      <c r="E89" s="15">
        <v>13.728</v>
      </c>
      <c r="F89" s="15">
        <f t="shared" ca="1" si="3"/>
        <v>2.5320000000000018</v>
      </c>
      <c r="G89" s="15">
        <v>16.260000000000002</v>
      </c>
      <c r="H89" s="15">
        <v>0</v>
      </c>
      <c r="I89" s="15">
        <f t="shared" ca="1" si="4"/>
        <v>0</v>
      </c>
      <c r="J89" s="15">
        <v>0</v>
      </c>
      <c r="K89" s="15">
        <v>13.728</v>
      </c>
      <c r="L89" s="15">
        <f t="shared" ca="1" si="5"/>
        <v>2.5320000000000018</v>
      </c>
      <c r="M89" s="15">
        <v>16.260000000000002</v>
      </c>
    </row>
    <row r="90" spans="1:13" x14ac:dyDescent="0.25">
      <c r="A90" s="12">
        <v>85</v>
      </c>
      <c r="B90" s="13" t="s">
        <v>476</v>
      </c>
      <c r="C90" s="50">
        <v>377</v>
      </c>
      <c r="D90" s="14"/>
      <c r="E90" s="15">
        <v>15740.466</v>
      </c>
      <c r="F90" s="15">
        <f t="shared" ca="1" si="3"/>
        <v>484.56500000000051</v>
      </c>
      <c r="G90" s="15">
        <v>16225.031000000001</v>
      </c>
      <c r="H90" s="15">
        <v>7939.652</v>
      </c>
      <c r="I90" s="15">
        <f t="shared" ca="1" si="4"/>
        <v>315.72099999999955</v>
      </c>
      <c r="J90" s="15">
        <v>8255.3729999999996</v>
      </c>
      <c r="K90" s="15">
        <v>23680.117999999999</v>
      </c>
      <c r="L90" s="15">
        <f t="shared" ca="1" si="5"/>
        <v>800.28600000000006</v>
      </c>
      <c r="M90" s="15">
        <v>24480.403999999999</v>
      </c>
    </row>
    <row r="91" spans="1:13" x14ac:dyDescent="0.25">
      <c r="A91" s="12">
        <v>86</v>
      </c>
      <c r="B91" s="13" t="s">
        <v>482</v>
      </c>
      <c r="C91" s="50">
        <v>392</v>
      </c>
      <c r="D91" s="14"/>
      <c r="E91" s="15">
        <v>340.70800000000003</v>
      </c>
      <c r="F91" s="15">
        <f t="shared" ca="1" si="3"/>
        <v>0</v>
      </c>
      <c r="G91" s="15">
        <v>340.70800000000003</v>
      </c>
      <c r="H91" s="15">
        <v>0</v>
      </c>
      <c r="I91" s="15">
        <f t="shared" ca="1" si="4"/>
        <v>0</v>
      </c>
      <c r="J91" s="15">
        <v>0</v>
      </c>
      <c r="K91" s="15">
        <v>340.70800000000003</v>
      </c>
      <c r="L91" s="15">
        <f t="shared" ca="1" si="5"/>
        <v>0</v>
      </c>
      <c r="M91" s="15">
        <v>340.70800000000003</v>
      </c>
    </row>
    <row r="92" spans="1:13" x14ac:dyDescent="0.25">
      <c r="A92" s="12">
        <v>87</v>
      </c>
      <c r="B92" s="13" t="s">
        <v>466</v>
      </c>
      <c r="C92" s="50">
        <v>399</v>
      </c>
      <c r="D92" s="14"/>
      <c r="E92" s="15">
        <v>68.39</v>
      </c>
      <c r="F92" s="15">
        <f t="shared" ca="1" si="3"/>
        <v>1.5000000000000568E-2</v>
      </c>
      <c r="G92" s="15">
        <v>68.405000000000001</v>
      </c>
      <c r="H92" s="15">
        <v>0</v>
      </c>
      <c r="I92" s="15">
        <f t="shared" ca="1" si="4"/>
        <v>0</v>
      </c>
      <c r="J92" s="15">
        <v>0</v>
      </c>
      <c r="K92" s="15">
        <v>68.39</v>
      </c>
      <c r="L92" s="15">
        <f t="shared" ca="1" si="5"/>
        <v>1.5000000000000568E-2</v>
      </c>
      <c r="M92" s="15">
        <v>68.405000000000001</v>
      </c>
    </row>
    <row r="93" spans="1:13" x14ac:dyDescent="0.25">
      <c r="A93" s="12">
        <v>88</v>
      </c>
      <c r="B93" s="13" t="s">
        <v>482</v>
      </c>
      <c r="C93" s="50">
        <v>405</v>
      </c>
      <c r="D93" s="14"/>
      <c r="E93" s="15">
        <v>5297.9070000000002</v>
      </c>
      <c r="F93" s="15">
        <f t="shared" ca="1" si="3"/>
        <v>3023.6539999999995</v>
      </c>
      <c r="G93" s="15">
        <v>8321.5609999999997</v>
      </c>
      <c r="H93" s="15">
        <v>2205.4949999999999</v>
      </c>
      <c r="I93" s="15">
        <f t="shared" ca="1" si="4"/>
        <v>1416.1860000000001</v>
      </c>
      <c r="J93" s="15">
        <v>3621.681</v>
      </c>
      <c r="K93" s="15">
        <v>7503.402</v>
      </c>
      <c r="L93" s="15">
        <f t="shared" ca="1" si="5"/>
        <v>4439.8410000000003</v>
      </c>
      <c r="M93" s="15">
        <v>11943.243</v>
      </c>
    </row>
    <row r="94" spans="1:13" x14ac:dyDescent="0.25">
      <c r="A94" s="65" t="s">
        <v>496</v>
      </c>
      <c r="B94" s="66"/>
      <c r="C94" s="67"/>
      <c r="D94" s="65"/>
      <c r="E94" s="16"/>
      <c r="F94" s="17">
        <f ca="1">SUM(F6:F93)</f>
        <v>19595.103000000006</v>
      </c>
      <c r="G94" s="16"/>
      <c r="H94" s="16"/>
      <c r="I94" s="17">
        <f ca="1">SUM(I6:I93)</f>
        <v>7217.4319999999989</v>
      </c>
      <c r="J94" s="16"/>
      <c r="K94" s="16"/>
      <c r="L94" s="17">
        <f ca="1">SUM(L6:L93)</f>
        <v>26808.186000000002</v>
      </c>
      <c r="M94" s="16"/>
    </row>
  </sheetData>
  <sheetProtection formatCells="0" formatColumns="0" formatRows="0" insertColumns="0" insertRows="0" insertHyperlinks="0" deleteColumns="0" deleteRows="0" sort="0" autoFilter="0" pivotTables="0"/>
  <mergeCells count="13">
    <mergeCell ref="H4:J4"/>
    <mergeCell ref="K4:M4"/>
    <mergeCell ref="A94:D94"/>
    <mergeCell ref="A1:M1"/>
    <mergeCell ref="A2:M2"/>
    <mergeCell ref="A3:A5"/>
    <mergeCell ref="B3:B5"/>
    <mergeCell ref="C3:C5"/>
    <mergeCell ref="D3:D5"/>
    <mergeCell ref="E3:G3"/>
    <mergeCell ref="H3:J3"/>
    <mergeCell ref="K3:M3"/>
    <mergeCell ref="E4:G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All</vt:lpstr>
      <vt:lpstr>Waviot</vt:lpstr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Рябиков</dc:creator>
  <cp:lastModifiedBy>Lenovo</cp:lastModifiedBy>
  <dcterms:created xsi:type="dcterms:W3CDTF">2020-09-08T19:15:31Z</dcterms:created>
  <dcterms:modified xsi:type="dcterms:W3CDTF">2020-11-16T21:39:44Z</dcterms:modified>
</cp:coreProperties>
</file>