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524" windowHeight="8052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19"/>
  <c r="E37" i="3" l="1"/>
  <c r="D37"/>
  <c r="C37"/>
</calcChain>
</file>

<file path=xl/sharedStrings.xml><?xml version="1.0" encoding="utf-8"?>
<sst xmlns="http://schemas.openxmlformats.org/spreadsheetml/2006/main" count="74" uniqueCount="68">
  <si>
    <t>Вывоз твёрдо-коммунальных отходов</t>
  </si>
  <si>
    <t>Фонт премирования членов СНТ</t>
  </si>
  <si>
    <t>Статьи расходов</t>
  </si>
  <si>
    <t>Материалы, инвентарь, инструмент</t>
  </si>
  <si>
    <t>Для исполнение пунктов приходно-расходной сметы, касающихся расходов на содержание и обслуживание имуществапо в случае превышения затрат по отдельным расходным статьям приходнорасходной сметы</t>
  </si>
  <si>
    <t>Для ликвидации аварийных ситуаций на объектах (имуществе) общего пользования вне зависимости от формы собственности (принадлежности садоводам или товариществу). Для покрытия непредвиденных расходов, потерь и убытков, образующихся в результате хозяйственной деятельности.</t>
  </si>
  <si>
    <t>Содержание бухгалтерского учета</t>
  </si>
  <si>
    <t>Расходы на связь, интернет, сайт</t>
  </si>
  <si>
    <t>Оплата председателя</t>
  </si>
  <si>
    <t>Содержание делопроизводства и архивное дело (оргтехника, канцтовары, секритариат, архив)</t>
  </si>
  <si>
    <t>Освещение МОП, электропитание зданий и сооружений общего имущества СНТ</t>
  </si>
  <si>
    <t>Противопожарный, шанцевый инструмент, расходные материалы, ремонт инструмента и вспомогательного оборудования.</t>
  </si>
  <si>
    <t>Земельный налог</t>
  </si>
  <si>
    <t xml:space="preserve">работы по составлению схемы распределения нагрузок по фазам (автовышка, зарплата электрика, материалы) </t>
  </si>
  <si>
    <t>содержание уличного освещения, закупка и установка светодиодных ламп, дополнительных светильников уличного освещения, оплата электрика (сборка, монтаж-демонтаж)</t>
  </si>
  <si>
    <t>организация автоматизированного сбора информации</t>
  </si>
  <si>
    <t>техническое обслуживание магистрального водопровода (замена кранов в колодцах), с заменой запорной арматуры</t>
  </si>
  <si>
    <t>обслуживание и ТР зданий и сооружений (покраска охраны, крыльца правления, устройство фальшперекрытия на склад-контейнер).</t>
  </si>
  <si>
    <t>Зачистка береговой зоны пожарного водоёма от кустарника, пней и небольших деревьев</t>
  </si>
  <si>
    <t>очистка  дорог и проездов от снега</t>
  </si>
  <si>
    <t>3-х разовый покос травы на территории</t>
  </si>
  <si>
    <t>анализ воды пруда и водозабора</t>
  </si>
  <si>
    <t>очистка ливневок от мусора, песка, льда и снега.</t>
  </si>
  <si>
    <t>ремонт пешеходной дорожки от калитки Речная до уч 21 и площадки перед Щитовой.</t>
  </si>
  <si>
    <t>Водоотвод по Лесной вдоль участков 397-396</t>
  </si>
  <si>
    <t xml:space="preserve">Обслуживание системы видеонаблюдения, осуществление пропускного режима, содержание шлагбаума </t>
  </si>
  <si>
    <t>Оплата членов правления 95000х4</t>
  </si>
  <si>
    <t>Устройство отдельной осветительной линии на уличное освещение СНТ</t>
  </si>
  <si>
    <t>Мероприятия по улучшению качества напряжения на удалённой  от щитовой части улиц СНТ (Цветочная-Северная)</t>
  </si>
  <si>
    <t>ЦВ</t>
  </si>
  <si>
    <t>содер-ние и ремонт ограждения (покраска, ремонт петель, запоров, ремонт ограждения и калитки в лес на Дачной)</t>
  </si>
  <si>
    <t>капитальный ремонт ограждения (от уч 396 до уч 74 по границе леса 400 п/м и от уч 46 до электрощитовой )  (3000-3500 руб за п/м материал швеллер гнутый 16 см, профлист оцинкованный тол 0,5 . Демонтаж столбов ж/б и их утилизация)</t>
  </si>
  <si>
    <t xml:space="preserve">ремонт ул Садовая сплошным покрытием асфальтной крошки от моста Правления до ул Сереневая 1400 кв.м </t>
  </si>
  <si>
    <t>ремонт ул Садовая сплошным покрытием асфальтной крошки от моста Правления до ул. Вишнёвая 480 кв.м 120 х 4</t>
  </si>
  <si>
    <t>ремонт ул Садовая сплошным покрытием асфальтной крошки от моста Правления до ул Цветочкая 950 кв м (120 х 4 + 95 х 5)</t>
  </si>
  <si>
    <r>
      <rPr>
        <b/>
        <sz val="14"/>
        <rFont val="Calibri"/>
        <family val="2"/>
        <charset val="204"/>
        <scheme val="minor"/>
      </rPr>
      <t>Вкл и выкл летнего водопровода с чисткой  и откачкой колодцев  ,</t>
    </r>
    <r>
      <rPr>
        <b/>
        <sz val="14"/>
        <color rgb="FFFF0000"/>
        <rFont val="Calibri"/>
        <family val="2"/>
        <charset val="204"/>
        <scheme val="minor"/>
      </rPr>
      <t xml:space="preserve">   </t>
    </r>
    <r>
      <rPr>
        <b/>
        <sz val="14"/>
        <rFont val="Calibri"/>
        <family val="2"/>
        <charset val="204"/>
        <scheme val="minor"/>
      </rPr>
      <t>10000 - расширение мусоросбонника №1 на 5 кв. м)</t>
    </r>
  </si>
  <si>
    <t>Благоустройство и аэрация пруда</t>
  </si>
  <si>
    <t>Максимальная оценка</t>
  </si>
  <si>
    <t>Вариант 1</t>
  </si>
  <si>
    <t>Вариант 2</t>
  </si>
  <si>
    <t>Дополнения</t>
  </si>
  <si>
    <t>Наименование работ и статей сметы</t>
  </si>
  <si>
    <t>Ямочный ремонт и покалейная отсыпка крошкой второстепенных дорог СНТ на основании Акта весеннего обследования ИЛИ сплошное покрытие дороги по ул Луговая от пруда до электорощитовой.</t>
  </si>
  <si>
    <t>Содержание бухгалтерского учета, налоги с ФОТ</t>
  </si>
  <si>
    <t>50000*12=600 000р (ЗП Председателя с НДФЛ)</t>
  </si>
  <si>
    <t>Смета расходов на 2024 год</t>
  </si>
  <si>
    <t>Сим карты СНТ - 18600 руб.; IP адрес видео, правления- 12100 руб ; содержание сайта - 1300 руб.</t>
  </si>
  <si>
    <r>
      <t>27500*12=</t>
    </r>
    <r>
      <rPr>
        <b/>
        <sz val="11"/>
        <color theme="1"/>
        <rFont val="Calibri"/>
        <family val="2"/>
        <charset val="204"/>
        <scheme val="minor"/>
      </rPr>
      <t>330 000</t>
    </r>
    <r>
      <rPr>
        <sz val="11"/>
        <color theme="1"/>
        <rFont val="Calibri"/>
        <family val="2"/>
        <charset val="204"/>
        <scheme val="minor"/>
      </rPr>
      <t>р. Расчет: 22000р (ЗП) + 6% (НДП) + 4125 (49500/12, ДПС 24 г.). Програмное обеспечение 1С</t>
    </r>
    <r>
      <rPr>
        <b/>
        <sz val="11"/>
        <color theme="1"/>
        <rFont val="Calibri"/>
        <family val="2"/>
        <charset val="204"/>
        <scheme val="minor"/>
      </rPr>
      <t xml:space="preserve"> 21900</t>
    </r>
    <r>
      <rPr>
        <sz val="11"/>
        <color theme="1"/>
        <rFont val="Calibri"/>
        <family val="2"/>
        <charset val="204"/>
        <scheme val="minor"/>
      </rPr>
      <t xml:space="preserve"> руб. (продление лицензии на 2025 г.) налоги с ФОТ председателя (30,2%)= 600000*30,2=</t>
    </r>
    <r>
      <rPr>
        <b/>
        <sz val="11"/>
        <color theme="1"/>
        <rFont val="Calibri"/>
        <family val="2"/>
        <charset val="204"/>
        <scheme val="minor"/>
      </rPr>
      <t>181200</t>
    </r>
    <r>
      <rPr>
        <sz val="11"/>
        <color theme="1"/>
        <rFont val="Calibri"/>
        <family val="2"/>
        <charset val="204"/>
        <scheme val="minor"/>
      </rPr>
      <t xml:space="preserve"> руб.Обслуживание банка - </t>
    </r>
    <r>
      <rPr>
        <b/>
        <sz val="11"/>
        <color theme="1"/>
        <rFont val="Calibri"/>
        <family val="2"/>
        <charset val="204"/>
        <scheme val="minor"/>
      </rPr>
      <t>23000р</t>
    </r>
    <r>
      <rPr>
        <sz val="11"/>
        <color theme="1"/>
        <rFont val="Calibri"/>
        <family val="2"/>
        <charset val="204"/>
        <scheme val="minor"/>
      </rPr>
      <t xml:space="preserve"> руб.</t>
    </r>
  </si>
  <si>
    <t>90000 -оплата за услуги делопроизводства.  Содержание оргтехники, канцелярские товары, архив, аренда зала</t>
  </si>
  <si>
    <t>Содержание инфраструктуры</t>
  </si>
  <si>
    <t>Содержание электрохозяйства,освещение МОП</t>
  </si>
  <si>
    <t>Содержание системы водоснабжения, зданий, мусороприёмников и помещений.</t>
  </si>
  <si>
    <t>Содержание территории, дорог и экологии.</t>
  </si>
  <si>
    <t>Содержание видеонаблюдения, ограждения, ворот и калиток, автоматического шлагбаума</t>
  </si>
  <si>
    <t>Эксплуатационный фонд</t>
  </si>
  <si>
    <t>Освещение МОП, электропитание зданий и сооружений ОН СНТ</t>
  </si>
  <si>
    <t>Резервный фонд</t>
  </si>
  <si>
    <t>Содержание председателя</t>
  </si>
  <si>
    <t>План 2024</t>
  </si>
  <si>
    <t>ИТОГО</t>
  </si>
  <si>
    <t>Итого по п.7</t>
  </si>
  <si>
    <t>остатки 2023</t>
  </si>
  <si>
    <t xml:space="preserve">90000- оплата услуги организации обслуживания электрохозяйства  Товарищества.  91200 руб - организация автоматизированного сбора информации. 80000 - содержание уличного освещения, закупка и установка светодиодных ламп, дополнительных светильников уличного освещения, оплата электрика (сборка, монтаж-демонтаж) 20000 - Обслуживание электросетей калиток, розеток , оборудования контроллеров калиток, блоков питания и прочих низковольтных сетей. </t>
  </si>
  <si>
    <t>90000 - оплата услуги ответственного за водопровод и общехозяйственные вопросы Товарищества. 105 000 - замена запорной арматуры в колодцах на 8 улицах ( в каждом замена 2-х кранов 1 1/4 ", чистка и откачка колодца, закрытие задвижек магистрали, материалы) По дефектной ведомости 2022 года. 65000 - Включение и отключение летнего водопровода</t>
  </si>
  <si>
    <r>
      <t>90000 - оплата услуги ответственного за работу сторожей, мониторинг системы видеонаблюдения. 110000 - установка нового шлагбаума ,10000 - очистка приямков и ливнёвок в сезон, 360000 - Обслуживание системы видеонаблюдения, осуществление пропускного режима, содержание шлагбаума. 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20000 - ремонт мусоросборных площадок, 30000 - покос травы на ЗОП, 90000 - обшить и утеплить фасад КПП и туалета кпп, 4000 - анализ воды пруда. 386000 - замена ограждения снт 100 п\м.</t>
    </r>
  </si>
  <si>
    <t>2095 кв.м x 2000 руб. = 4 192 790</t>
  </si>
  <si>
    <t xml:space="preserve">100000 - расчистка дорог от снега, 361700 - ямочный и ремонт улиц и ремонт сплошным покрытием ул Садовая крошкой от уч 270 до ул Дачная 780 кв.м. </t>
  </si>
  <si>
    <t>В остатки 2023 года в ст. Содержание инфраструктуры собраны средства из резервного и эксплуатационного фондов 2023 года, возврат ЕСН, поступления членских взносов за 2022-2023 гг., сбор за въезд грузового тр-та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</si>
</sst>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8" fillId="3" borderId="0" xfId="0" applyFont="1" applyFill="1"/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0" xfId="0" applyFill="1"/>
    <xf numFmtId="0" fontId="0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="140" zoomScaleNormal="140" workbookViewId="0">
      <selection activeCell="F12" sqref="F12"/>
    </sheetView>
  </sheetViews>
  <sheetFormatPr defaultRowHeight="18"/>
  <cols>
    <col min="1" max="1" width="5.33203125" customWidth="1"/>
    <col min="2" max="2" width="35.21875" customWidth="1"/>
    <col min="3" max="3" width="10.88671875" style="69" customWidth="1"/>
    <col min="4" max="5" width="13.6640625" style="64" customWidth="1"/>
    <col min="6" max="6" width="73.88671875" customWidth="1"/>
    <col min="7" max="7" width="8.88671875" style="12"/>
    <col min="8" max="8" width="18.5546875" style="9" customWidth="1"/>
    <col min="9" max="10" width="8.88671875" style="10"/>
  </cols>
  <sheetData>
    <row r="1" spans="1:10" s="3" customFormat="1">
      <c r="A1" s="2"/>
      <c r="B1" s="54" t="s">
        <v>45</v>
      </c>
      <c r="C1" s="65"/>
      <c r="D1" s="62"/>
      <c r="E1" s="62"/>
      <c r="F1" s="54" t="s">
        <v>65</v>
      </c>
      <c r="G1" s="6"/>
      <c r="H1" s="7"/>
      <c r="I1" s="8"/>
      <c r="J1" s="8"/>
    </row>
    <row r="2" spans="1:10" s="3" customFormat="1" ht="36">
      <c r="A2" s="55"/>
      <c r="B2" s="56" t="s">
        <v>2</v>
      </c>
      <c r="C2" s="56" t="s">
        <v>61</v>
      </c>
      <c r="D2" s="5" t="s">
        <v>58</v>
      </c>
      <c r="E2" s="22"/>
      <c r="F2" s="57"/>
      <c r="G2" s="52"/>
      <c r="H2" s="7"/>
      <c r="I2" s="8"/>
      <c r="J2" s="8"/>
    </row>
    <row r="3" spans="1:10" s="49" customFormat="1" ht="33.15" customHeight="1">
      <c r="A3" s="45">
        <v>1</v>
      </c>
      <c r="B3" s="71" t="s">
        <v>57</v>
      </c>
      <c r="C3" s="66"/>
      <c r="D3" s="72">
        <v>600000</v>
      </c>
      <c r="E3" s="73"/>
      <c r="F3" s="58" t="s">
        <v>44</v>
      </c>
      <c r="G3" s="53"/>
      <c r="H3" s="47"/>
      <c r="I3" s="48"/>
      <c r="J3" s="48"/>
    </row>
    <row r="4" spans="1:10" s="49" customFormat="1" ht="75.599999999999994" customHeight="1">
      <c r="A4" s="45">
        <v>2</v>
      </c>
      <c r="B4" s="50" t="s">
        <v>43</v>
      </c>
      <c r="C4" s="66"/>
      <c r="D4" s="51">
        <v>556100</v>
      </c>
      <c r="E4" s="46"/>
      <c r="F4" s="58" t="s">
        <v>47</v>
      </c>
      <c r="G4" s="53"/>
      <c r="H4" s="47"/>
      <c r="I4" s="48"/>
      <c r="J4" s="48"/>
    </row>
    <row r="5" spans="1:10" s="49" customFormat="1" ht="28.35" customHeight="1">
      <c r="A5" s="45">
        <v>3</v>
      </c>
      <c r="B5" s="50" t="s">
        <v>7</v>
      </c>
      <c r="C5" s="66"/>
      <c r="D5" s="72">
        <v>32000</v>
      </c>
      <c r="E5" s="73"/>
      <c r="F5" s="58" t="s">
        <v>46</v>
      </c>
      <c r="G5" s="53"/>
      <c r="H5" s="47"/>
      <c r="I5" s="48"/>
      <c r="J5" s="48"/>
    </row>
    <row r="6" spans="1:10" s="49" customFormat="1" ht="47.55" customHeight="1">
      <c r="A6" s="45">
        <v>4</v>
      </c>
      <c r="B6" s="50" t="s">
        <v>9</v>
      </c>
      <c r="C6" s="66"/>
      <c r="D6" s="51">
        <v>125000</v>
      </c>
      <c r="E6" s="46"/>
      <c r="F6" s="59" t="s">
        <v>48</v>
      </c>
      <c r="G6" s="53"/>
      <c r="H6" s="47"/>
      <c r="I6" s="48"/>
      <c r="J6" s="48"/>
    </row>
    <row r="7" spans="1:10" s="49" customFormat="1" ht="30.75" customHeight="1">
      <c r="A7" s="45">
        <v>5</v>
      </c>
      <c r="B7" s="50" t="s">
        <v>3</v>
      </c>
      <c r="C7" s="66"/>
      <c r="D7" s="72">
        <v>25000</v>
      </c>
      <c r="E7" s="73"/>
      <c r="F7" s="58" t="s">
        <v>11</v>
      </c>
      <c r="G7" s="53"/>
      <c r="H7" s="47"/>
      <c r="I7" s="48"/>
      <c r="J7" s="48"/>
    </row>
    <row r="8" spans="1:10" s="49" customFormat="1" ht="29.55" customHeight="1">
      <c r="A8" s="45">
        <v>6</v>
      </c>
      <c r="B8" s="50" t="s">
        <v>0</v>
      </c>
      <c r="C8" s="66">
        <v>17200</v>
      </c>
      <c r="D8" s="72">
        <v>400000</v>
      </c>
      <c r="E8" s="73"/>
      <c r="F8" s="74"/>
      <c r="G8" s="53"/>
      <c r="H8" s="47"/>
      <c r="I8" s="48"/>
      <c r="J8" s="48"/>
    </row>
    <row r="9" spans="1:10">
      <c r="A9" s="1">
        <v>7</v>
      </c>
      <c r="B9" s="1" t="s">
        <v>49</v>
      </c>
      <c r="C9" s="67">
        <v>1021730</v>
      </c>
      <c r="D9" s="4">
        <v>2045690</v>
      </c>
      <c r="E9" s="78"/>
      <c r="F9" s="79"/>
      <c r="G9" s="11"/>
    </row>
    <row r="10" spans="1:10" ht="100.8">
      <c r="A10" s="60">
        <v>7.1</v>
      </c>
      <c r="B10" s="61" t="s">
        <v>50</v>
      </c>
      <c r="C10" s="5"/>
      <c r="D10" s="4"/>
      <c r="E10" s="4">
        <v>281200</v>
      </c>
      <c r="F10" s="79" t="s">
        <v>62</v>
      </c>
      <c r="G10" s="11"/>
    </row>
    <row r="11" spans="1:10" ht="72">
      <c r="A11" s="60">
        <v>7.2</v>
      </c>
      <c r="B11" s="61" t="s">
        <v>51</v>
      </c>
      <c r="C11" s="5"/>
      <c r="D11" s="4"/>
      <c r="E11" s="4">
        <v>260000</v>
      </c>
      <c r="F11" s="79" t="s">
        <v>63</v>
      </c>
      <c r="G11" s="11"/>
    </row>
    <row r="12" spans="1:10" ht="29.4">
      <c r="A12" s="60">
        <v>7.3</v>
      </c>
      <c r="B12" s="61" t="s">
        <v>52</v>
      </c>
      <c r="C12" s="85"/>
      <c r="D12" s="78"/>
      <c r="E12" s="80">
        <v>404490</v>
      </c>
      <c r="F12" s="79" t="s">
        <v>66</v>
      </c>
      <c r="G12" s="11"/>
    </row>
    <row r="13" spans="1:10" ht="100.8">
      <c r="A13" s="60">
        <v>7.4</v>
      </c>
      <c r="B13" s="61" t="s">
        <v>53</v>
      </c>
      <c r="C13" s="5"/>
      <c r="D13" s="4"/>
      <c r="E13" s="4">
        <v>1100000</v>
      </c>
      <c r="F13" s="79" t="s">
        <v>64</v>
      </c>
      <c r="G13" s="11"/>
    </row>
    <row r="14" spans="1:10" ht="21">
      <c r="A14" s="60"/>
      <c r="B14" s="70" t="s">
        <v>60</v>
      </c>
      <c r="C14" s="5"/>
      <c r="D14" s="4"/>
      <c r="E14" s="4">
        <f>SUM(E10:E13)</f>
        <v>2045690</v>
      </c>
      <c r="F14" s="79"/>
      <c r="G14" s="11"/>
    </row>
    <row r="15" spans="1:10" s="49" customFormat="1">
      <c r="A15" s="75">
        <v>7.5</v>
      </c>
      <c r="B15" s="76" t="s">
        <v>54</v>
      </c>
      <c r="C15" s="72"/>
      <c r="D15" s="51">
        <v>10000</v>
      </c>
      <c r="E15" s="51"/>
      <c r="F15" s="81"/>
      <c r="G15" s="53"/>
      <c r="H15" s="47"/>
      <c r="I15" s="48"/>
      <c r="J15" s="48"/>
    </row>
    <row r="16" spans="1:10" s="49" customFormat="1" ht="28.8">
      <c r="A16" s="75">
        <v>8</v>
      </c>
      <c r="B16" s="77" t="s">
        <v>55</v>
      </c>
      <c r="C16" s="72"/>
      <c r="D16" s="51">
        <v>135000</v>
      </c>
      <c r="E16" s="51"/>
      <c r="F16" s="81"/>
      <c r="G16" s="53"/>
      <c r="H16" s="47"/>
      <c r="I16" s="48"/>
      <c r="J16" s="48"/>
    </row>
    <row r="17" spans="1:10" s="49" customFormat="1">
      <c r="A17" s="75">
        <v>9</v>
      </c>
      <c r="B17" s="76" t="s">
        <v>56</v>
      </c>
      <c r="C17" s="72"/>
      <c r="D17" s="51">
        <v>114000</v>
      </c>
      <c r="E17" s="51"/>
      <c r="F17" s="81"/>
      <c r="G17" s="53"/>
      <c r="H17" s="47"/>
      <c r="I17" s="48"/>
      <c r="J17" s="48"/>
    </row>
    <row r="18" spans="1:10" s="49" customFormat="1">
      <c r="A18" s="75">
        <v>10</v>
      </c>
      <c r="B18" s="76" t="s">
        <v>1</v>
      </c>
      <c r="C18" s="72"/>
      <c r="D18" s="51">
        <v>150000</v>
      </c>
      <c r="E18" s="51"/>
      <c r="F18" s="81"/>
      <c r="G18" s="53"/>
      <c r="H18" s="47"/>
      <c r="I18" s="48"/>
      <c r="J18" s="48"/>
    </row>
    <row r="19" spans="1:10">
      <c r="A19" s="1"/>
      <c r="B19" s="1" t="s">
        <v>59</v>
      </c>
      <c r="C19" s="68"/>
      <c r="D19" s="82">
        <f>SUM(D3:D18)</f>
        <v>4192790</v>
      </c>
      <c r="E19" s="82"/>
      <c r="F19" s="83"/>
      <c r="G19" s="11"/>
    </row>
    <row r="20" spans="1:10" ht="42" customHeight="1">
      <c r="A20" s="1"/>
      <c r="B20" s="84" t="s">
        <v>67</v>
      </c>
      <c r="C20" s="84"/>
      <c r="D20" s="84"/>
      <c r="E20" s="84"/>
      <c r="F20" s="1"/>
      <c r="G20" s="11"/>
    </row>
    <row r="21" spans="1:10">
      <c r="A21" s="1"/>
      <c r="B21" s="1"/>
      <c r="C21" s="68"/>
      <c r="D21" s="63"/>
      <c r="E21" s="63"/>
      <c r="F21" s="1"/>
      <c r="G21" s="11"/>
    </row>
    <row r="22" spans="1:10">
      <c r="A22" s="1"/>
      <c r="B22" s="1"/>
      <c r="C22" s="68"/>
      <c r="D22" s="63"/>
      <c r="E22" s="63"/>
      <c r="F22" s="1"/>
      <c r="G22" s="11"/>
    </row>
    <row r="23" spans="1:10">
      <c r="A23" s="1"/>
      <c r="B23" s="1"/>
      <c r="C23" s="68"/>
      <c r="D23" s="63"/>
      <c r="E23" s="63"/>
      <c r="F23" s="1"/>
      <c r="G23" s="11"/>
    </row>
    <row r="24" spans="1:10">
      <c r="A24" s="1"/>
      <c r="B24" s="1"/>
      <c r="C24" s="68"/>
      <c r="D24" s="63"/>
      <c r="E24" s="63"/>
      <c r="F24" s="1"/>
      <c r="G24" s="11"/>
    </row>
    <row r="25" spans="1:10">
      <c r="A25" s="1"/>
      <c r="B25" s="1"/>
      <c r="C25" s="68"/>
      <c r="D25" s="63"/>
      <c r="E25" s="63"/>
      <c r="F25" s="1"/>
      <c r="G25" s="11"/>
    </row>
    <row r="26" spans="1:10">
      <c r="A26" s="1"/>
      <c r="B26" s="1"/>
      <c r="C26" s="68"/>
      <c r="D26" s="63"/>
      <c r="E26" s="63"/>
      <c r="F26" s="1"/>
      <c r="G26" s="11"/>
    </row>
    <row r="27" spans="1:10">
      <c r="A27" s="1"/>
      <c r="B27" s="1"/>
      <c r="C27" s="68"/>
      <c r="D27" s="63"/>
      <c r="E27" s="63"/>
      <c r="F27" s="1"/>
      <c r="G27" s="11"/>
    </row>
    <row r="28" spans="1:10">
      <c r="A28" s="1"/>
      <c r="B28" s="1"/>
      <c r="C28" s="68"/>
      <c r="D28" s="63"/>
      <c r="E28" s="63"/>
      <c r="F28" s="1"/>
      <c r="G28" s="11"/>
    </row>
    <row r="29" spans="1:10">
      <c r="A29" s="1"/>
      <c r="B29" s="1"/>
      <c r="C29" s="68"/>
      <c r="D29" s="63"/>
      <c r="E29" s="63"/>
      <c r="F29" s="1"/>
      <c r="G29" s="11"/>
    </row>
    <row r="30" spans="1:10">
      <c r="A30" s="1"/>
      <c r="B30" s="1"/>
      <c r="C30" s="68"/>
      <c r="D30" s="63"/>
      <c r="E30" s="63"/>
      <c r="F30" s="1"/>
      <c r="G30" s="11"/>
    </row>
    <row r="31" spans="1:10">
      <c r="A31" s="1"/>
      <c r="B31" s="1"/>
      <c r="C31" s="68"/>
      <c r="D31" s="63"/>
      <c r="E31" s="63"/>
      <c r="F31" s="1"/>
      <c r="G31" s="11"/>
    </row>
  </sheetData>
  <mergeCells count="1">
    <mergeCell ref="B20:E20"/>
  </mergeCells>
  <pageMargins left="0.7" right="0.7" top="0.75" bottom="0.75" header="0.3" footer="0.3"/>
  <pageSetup paperSize="9" orientation="landscape" horizontalDpi="180" verticalDpi="180" r:id="rId1"/>
  <headerFooter>
    <oddHeader>&amp;CСадоводческое некоммерческое товарищество собственников недвижимости "Заря-1"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I18" sqref="I18"/>
    </sheetView>
  </sheetViews>
  <sheetFormatPr defaultRowHeight="18"/>
  <cols>
    <col min="1" max="1" width="8.88671875" style="21"/>
    <col min="2" max="2" width="88.77734375" customWidth="1"/>
    <col min="3" max="3" width="17.5546875" style="18" customWidth="1"/>
    <col min="4" max="4" width="14.88671875" customWidth="1"/>
    <col min="5" max="5" width="14.109375" customWidth="1"/>
    <col min="6" max="6" width="15.33203125" customWidth="1"/>
  </cols>
  <sheetData>
    <row r="1" spans="1:6" ht="36">
      <c r="A1" s="19"/>
      <c r="B1" s="29" t="s">
        <v>41</v>
      </c>
      <c r="C1" s="29" t="s">
        <v>37</v>
      </c>
      <c r="D1" s="25" t="s">
        <v>38</v>
      </c>
      <c r="E1" s="25" t="s">
        <v>39</v>
      </c>
      <c r="F1" s="25" t="s">
        <v>40</v>
      </c>
    </row>
    <row r="2" spans="1:6" ht="39.15" customHeight="1">
      <c r="A2" s="24">
        <v>7.1</v>
      </c>
      <c r="B2" s="33" t="s">
        <v>13</v>
      </c>
      <c r="C2" s="34">
        <v>140000</v>
      </c>
      <c r="D2" s="34">
        <v>140000</v>
      </c>
      <c r="E2" s="34">
        <v>140000</v>
      </c>
      <c r="F2" s="34"/>
    </row>
    <row r="3" spans="1:6" ht="34.35" customHeight="1">
      <c r="A3" s="19"/>
      <c r="B3" s="32" t="s">
        <v>15</v>
      </c>
      <c r="C3" s="34">
        <v>75000</v>
      </c>
      <c r="D3" s="34">
        <v>75000</v>
      </c>
      <c r="E3" s="34">
        <v>75000</v>
      </c>
      <c r="F3" s="34"/>
    </row>
    <row r="4" spans="1:6" ht="56.4" customHeight="1">
      <c r="A4" s="19"/>
      <c r="B4" s="32" t="s">
        <v>14</v>
      </c>
      <c r="C4" s="34">
        <v>80000</v>
      </c>
      <c r="D4" s="34">
        <v>80000</v>
      </c>
      <c r="E4" s="34">
        <v>80000</v>
      </c>
      <c r="F4" s="34"/>
    </row>
    <row r="5" spans="1:6" ht="28.35" customHeight="1">
      <c r="A5" s="19"/>
      <c r="B5" s="26" t="s">
        <v>27</v>
      </c>
      <c r="C5" s="27"/>
      <c r="D5" s="27"/>
      <c r="E5" s="27"/>
      <c r="F5" s="27" t="s">
        <v>29</v>
      </c>
    </row>
    <row r="6" spans="1:6" ht="39.6" customHeight="1">
      <c r="A6" s="19"/>
      <c r="B6" s="28" t="s">
        <v>28</v>
      </c>
      <c r="C6" s="27"/>
      <c r="D6" s="27"/>
      <c r="E6" s="27"/>
      <c r="F6" s="27" t="s">
        <v>29</v>
      </c>
    </row>
    <row r="7" spans="1:6" ht="49.2" customHeight="1">
      <c r="A7" s="19">
        <v>7.2</v>
      </c>
      <c r="B7" s="35" t="s">
        <v>35</v>
      </c>
      <c r="C7" s="34">
        <v>65000</v>
      </c>
      <c r="D7" s="34">
        <v>65000</v>
      </c>
      <c r="E7" s="34">
        <v>65000</v>
      </c>
      <c r="F7" s="34"/>
    </row>
    <row r="8" spans="1:6" ht="31.95" customHeight="1">
      <c r="A8" s="19"/>
      <c r="B8" s="32" t="s">
        <v>16</v>
      </c>
      <c r="C8" s="34">
        <v>80000</v>
      </c>
      <c r="D8" s="34">
        <v>80000</v>
      </c>
      <c r="E8" s="34">
        <v>80000</v>
      </c>
      <c r="F8" s="34"/>
    </row>
    <row r="9" spans="1:6" ht="39.6" customHeight="1">
      <c r="A9" s="19"/>
      <c r="B9" s="32" t="s">
        <v>17</v>
      </c>
      <c r="C9" s="34">
        <v>35000</v>
      </c>
      <c r="D9" s="34">
        <v>35000</v>
      </c>
      <c r="E9" s="34">
        <v>35000</v>
      </c>
      <c r="F9" s="34"/>
    </row>
    <row r="10" spans="1:6" ht="39.15" customHeight="1">
      <c r="A10" s="20">
        <v>7.3</v>
      </c>
      <c r="B10" s="15" t="s">
        <v>32</v>
      </c>
      <c r="C10" s="5">
        <v>500000</v>
      </c>
      <c r="D10" s="5"/>
      <c r="E10" s="5"/>
      <c r="F10" s="5"/>
    </row>
    <row r="11" spans="1:6" ht="39.15" customHeight="1">
      <c r="A11" s="20"/>
      <c r="B11" s="15" t="s">
        <v>33</v>
      </c>
      <c r="C11" s="5"/>
      <c r="D11" s="5">
        <v>168000</v>
      </c>
      <c r="E11" s="5"/>
      <c r="F11" s="5"/>
    </row>
    <row r="12" spans="1:6" ht="39.15" customHeight="1">
      <c r="A12" s="20"/>
      <c r="B12" s="30" t="s">
        <v>34</v>
      </c>
      <c r="C12" s="31"/>
      <c r="D12" s="31"/>
      <c r="E12" s="31">
        <v>332500</v>
      </c>
      <c r="F12" s="31"/>
    </row>
    <row r="13" spans="1:6" ht="58.35" customHeight="1">
      <c r="A13" s="20"/>
      <c r="B13" s="32" t="s">
        <v>42</v>
      </c>
      <c r="C13" s="31">
        <v>180000</v>
      </c>
      <c r="D13" s="31">
        <v>180000</v>
      </c>
      <c r="E13" s="31">
        <v>180000</v>
      </c>
      <c r="F13" s="31"/>
    </row>
    <row r="14" spans="1:6" ht="31.95" customHeight="1">
      <c r="A14" s="20"/>
      <c r="B14" s="32" t="s">
        <v>18</v>
      </c>
      <c r="C14" s="31">
        <v>15000</v>
      </c>
      <c r="D14" s="31">
        <v>15000</v>
      </c>
      <c r="E14" s="31">
        <v>15000</v>
      </c>
      <c r="F14" s="31"/>
    </row>
    <row r="15" spans="1:6" ht="31.95" customHeight="1">
      <c r="A15" s="20"/>
      <c r="B15" s="32" t="s">
        <v>19</v>
      </c>
      <c r="C15" s="31">
        <v>50000</v>
      </c>
      <c r="D15" s="31">
        <v>50000</v>
      </c>
      <c r="E15" s="31">
        <v>50000</v>
      </c>
      <c r="F15" s="31"/>
    </row>
    <row r="16" spans="1:6" ht="31.95" customHeight="1">
      <c r="A16" s="20"/>
      <c r="B16" s="32" t="s">
        <v>20</v>
      </c>
      <c r="C16" s="31">
        <v>20000</v>
      </c>
      <c r="D16" s="31">
        <v>20000</v>
      </c>
      <c r="E16" s="31">
        <v>20000</v>
      </c>
      <c r="F16" s="31"/>
    </row>
    <row r="17" spans="1:6" ht="31.95" customHeight="1">
      <c r="A17" s="20"/>
      <c r="B17" s="32" t="s">
        <v>21</v>
      </c>
      <c r="C17" s="31">
        <v>4000</v>
      </c>
      <c r="D17" s="31">
        <v>4000</v>
      </c>
      <c r="E17" s="31">
        <v>4000</v>
      </c>
      <c r="F17" s="31"/>
    </row>
    <row r="18" spans="1:6" ht="31.95" customHeight="1">
      <c r="A18" s="20"/>
      <c r="B18" s="32" t="s">
        <v>22</v>
      </c>
      <c r="C18" s="31">
        <v>15000</v>
      </c>
      <c r="D18" s="31">
        <v>15000</v>
      </c>
      <c r="E18" s="31">
        <v>15000</v>
      </c>
      <c r="F18" s="31"/>
    </row>
    <row r="19" spans="1:6" ht="40.799999999999997" customHeight="1">
      <c r="A19" s="20"/>
      <c r="B19" s="32" t="s">
        <v>23</v>
      </c>
      <c r="C19" s="31">
        <v>40000</v>
      </c>
      <c r="D19" s="31">
        <v>40000</v>
      </c>
      <c r="E19" s="31">
        <v>40000</v>
      </c>
      <c r="F19" s="31"/>
    </row>
    <row r="20" spans="1:6" ht="40.799999999999997" customHeight="1">
      <c r="A20" s="20"/>
      <c r="B20" s="44" t="s">
        <v>36</v>
      </c>
      <c r="C20" s="43"/>
      <c r="D20" s="43"/>
      <c r="E20" s="43"/>
      <c r="F20" s="43"/>
    </row>
    <row r="21" spans="1:6" ht="31.95" customHeight="1">
      <c r="A21" s="20"/>
      <c r="B21" s="14" t="s">
        <v>24</v>
      </c>
      <c r="C21" s="5">
        <v>0</v>
      </c>
      <c r="D21" s="5">
        <v>0</v>
      </c>
      <c r="E21" s="5">
        <v>0</v>
      </c>
      <c r="F21" s="5"/>
    </row>
    <row r="22" spans="1:6" ht="39.6" customHeight="1">
      <c r="A22" s="20">
        <v>7.4</v>
      </c>
      <c r="B22" s="36" t="s">
        <v>25</v>
      </c>
      <c r="C22" s="37">
        <v>390000</v>
      </c>
      <c r="D22" s="37">
        <v>390000</v>
      </c>
      <c r="E22" s="37">
        <v>390000</v>
      </c>
      <c r="F22" s="37"/>
    </row>
    <row r="23" spans="1:6" ht="31.95" customHeight="1">
      <c r="A23" s="20"/>
      <c r="B23" s="38" t="s">
        <v>30</v>
      </c>
      <c r="C23" s="37">
        <v>15000</v>
      </c>
      <c r="D23" s="37">
        <v>15000</v>
      </c>
      <c r="E23" s="37">
        <v>15000</v>
      </c>
      <c r="F23" s="37"/>
    </row>
    <row r="24" spans="1:6" ht="57.15" customHeight="1">
      <c r="A24" s="20"/>
      <c r="B24" s="14" t="s">
        <v>31</v>
      </c>
      <c r="C24" s="4">
        <v>2500000</v>
      </c>
      <c r="D24" s="4">
        <v>600000</v>
      </c>
      <c r="E24" s="4">
        <v>400000</v>
      </c>
      <c r="F24" s="16"/>
    </row>
    <row r="25" spans="1:6" ht="55.95" customHeight="1">
      <c r="A25" s="20">
        <v>7.5</v>
      </c>
      <c r="B25" s="40" t="s">
        <v>4</v>
      </c>
      <c r="C25" s="31">
        <v>30000</v>
      </c>
      <c r="D25" s="31">
        <v>30000</v>
      </c>
      <c r="E25" s="31">
        <v>30000</v>
      </c>
      <c r="F25" s="31"/>
    </row>
    <row r="26" spans="1:6" ht="31.95" customHeight="1">
      <c r="A26" s="20">
        <v>8</v>
      </c>
      <c r="B26" s="32" t="s">
        <v>10</v>
      </c>
      <c r="C26" s="31">
        <v>70000</v>
      </c>
      <c r="D26" s="31">
        <v>70000</v>
      </c>
      <c r="E26" s="31">
        <v>70000</v>
      </c>
      <c r="F26" s="31"/>
    </row>
    <row r="27" spans="1:6" ht="72" customHeight="1">
      <c r="A27" s="20">
        <v>9</v>
      </c>
      <c r="B27" s="32" t="s">
        <v>5</v>
      </c>
      <c r="C27" s="31">
        <v>150000</v>
      </c>
      <c r="D27" s="31">
        <v>150000</v>
      </c>
      <c r="E27" s="31">
        <v>150000</v>
      </c>
      <c r="F27" s="31"/>
    </row>
    <row r="28" spans="1:6" ht="31.95" customHeight="1">
      <c r="A28" s="20">
        <v>10</v>
      </c>
      <c r="B28" s="32" t="s">
        <v>1</v>
      </c>
      <c r="C28" s="31">
        <v>90000</v>
      </c>
      <c r="D28" s="31">
        <v>90000</v>
      </c>
      <c r="E28" s="31">
        <v>90000</v>
      </c>
      <c r="F28" s="31"/>
    </row>
    <row r="29" spans="1:6" ht="31.95" customHeight="1">
      <c r="A29" s="20">
        <v>11</v>
      </c>
      <c r="B29" s="32" t="s">
        <v>12</v>
      </c>
      <c r="C29" s="31">
        <v>104048</v>
      </c>
      <c r="D29" s="31">
        <v>104048</v>
      </c>
      <c r="E29" s="31">
        <v>104048</v>
      </c>
      <c r="F29" s="31"/>
    </row>
    <row r="30" spans="1:6" ht="31.95" customHeight="1">
      <c r="A30" s="20">
        <v>1</v>
      </c>
      <c r="B30" s="41" t="s">
        <v>8</v>
      </c>
      <c r="C30" s="31">
        <v>538800</v>
      </c>
      <c r="D30" s="31">
        <v>538800</v>
      </c>
      <c r="E30" s="31">
        <v>538800</v>
      </c>
      <c r="F30" s="31"/>
    </row>
    <row r="31" spans="1:6" ht="31.95" customHeight="1">
      <c r="A31" s="20">
        <v>2</v>
      </c>
      <c r="B31" s="41" t="s">
        <v>6</v>
      </c>
      <c r="C31" s="39">
        <v>333850</v>
      </c>
      <c r="D31" s="39">
        <v>333850</v>
      </c>
      <c r="E31" s="39">
        <v>333850</v>
      </c>
      <c r="F31" s="39"/>
    </row>
    <row r="32" spans="1:6" ht="31.95" customHeight="1">
      <c r="A32" s="19">
        <v>3</v>
      </c>
      <c r="B32" s="42" t="s">
        <v>7</v>
      </c>
      <c r="C32" s="31">
        <v>31600</v>
      </c>
      <c r="D32" s="31">
        <v>31600</v>
      </c>
      <c r="E32" s="31">
        <v>31600</v>
      </c>
      <c r="F32" s="31"/>
    </row>
    <row r="33" spans="1:6" ht="46.35" customHeight="1">
      <c r="A33" s="19">
        <v>4</v>
      </c>
      <c r="B33" s="42" t="s">
        <v>9</v>
      </c>
      <c r="C33" s="39">
        <v>40000</v>
      </c>
      <c r="D33" s="39">
        <v>40000</v>
      </c>
      <c r="E33" s="39">
        <v>40000</v>
      </c>
      <c r="F33" s="39"/>
    </row>
    <row r="34" spans="1:6" ht="31.95" customHeight="1">
      <c r="A34" s="19">
        <v>5</v>
      </c>
      <c r="B34" s="42" t="s">
        <v>3</v>
      </c>
      <c r="C34" s="31">
        <v>35000</v>
      </c>
      <c r="D34" s="31">
        <v>35000</v>
      </c>
      <c r="E34" s="31">
        <v>35000</v>
      </c>
      <c r="F34" s="31"/>
    </row>
    <row r="35" spans="1:6" ht="31.95" customHeight="1">
      <c r="A35" s="19">
        <v>6</v>
      </c>
      <c r="B35" s="42" t="s">
        <v>0</v>
      </c>
      <c r="C35" s="31">
        <v>400000</v>
      </c>
      <c r="D35" s="31">
        <v>400000</v>
      </c>
      <c r="E35" s="31">
        <v>400000</v>
      </c>
      <c r="F35" s="31"/>
    </row>
    <row r="36" spans="1:6" ht="31.95" customHeight="1">
      <c r="A36" s="19"/>
      <c r="B36" s="42" t="s">
        <v>26</v>
      </c>
      <c r="C36" s="31">
        <v>380000</v>
      </c>
      <c r="D36" s="31">
        <v>380000</v>
      </c>
      <c r="E36" s="31">
        <v>380000</v>
      </c>
      <c r="F36" s="31"/>
    </row>
    <row r="37" spans="1:6" ht="31.95" customHeight="1">
      <c r="A37" s="19"/>
      <c r="B37" s="13"/>
      <c r="C37" s="23">
        <f>SUM(C2:C36)</f>
        <v>6407298</v>
      </c>
      <c r="D37" s="23">
        <f>SUM(D2:D36)</f>
        <v>4175298</v>
      </c>
      <c r="E37" s="23">
        <f>SUM(E2:E36)</f>
        <v>4139798</v>
      </c>
      <c r="F37" s="23"/>
    </row>
    <row r="38" spans="1:6" ht="31.95" customHeight="1">
      <c r="A38" s="19"/>
      <c r="B38" s="13"/>
      <c r="C38" s="17"/>
      <c r="D38" s="17"/>
      <c r="E38" s="17"/>
      <c r="F38" s="17"/>
    </row>
    <row r="39" spans="1:6" ht="31.95" customHeight="1"/>
    <row r="40" spans="1:6" ht="31.95" customHeight="1"/>
    <row r="41" spans="1:6" ht="31.95" customHeight="1"/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2024-04-26T19:15:01Z</dcterms:modified>
</cp:coreProperties>
</file>