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524" windowHeight="8052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1" i="1"/>
  <c r="E37" i="3" l="1"/>
  <c r="D37"/>
  <c r="C37"/>
</calcChain>
</file>

<file path=xl/sharedStrings.xml><?xml version="1.0" encoding="utf-8"?>
<sst xmlns="http://schemas.openxmlformats.org/spreadsheetml/2006/main" count="76" uniqueCount="71">
  <si>
    <t>Вывоз твёрдо-коммунальных отходов</t>
  </si>
  <si>
    <t>Фонт премирования членов СНТ</t>
  </si>
  <si>
    <t>Статьи расходов</t>
  </si>
  <si>
    <t>Материалы, инвентарь, инструмент</t>
  </si>
  <si>
    <t>Для исполнение пунктов приходно-расходной сметы, касающихся расходов на содержание и обслуживание имуществапо в случае превышения затрат по отдельным расходным статьям приходнорасходной сметы</t>
  </si>
  <si>
    <t>Для ликвидации аварийных ситуаций на объектах (имуществе) общего пользования вне зависимости от формы собственности (принадлежности садоводам или товариществу). Для покрытия непредвиденных расходов, потерь и убытков, образующихся в результате хозяйственной деятельности.</t>
  </si>
  <si>
    <t>Содержание бухгалтерского учета</t>
  </si>
  <si>
    <t>Расходы на связь, интернет, сайт</t>
  </si>
  <si>
    <t>Оплата председателя</t>
  </si>
  <si>
    <t>Содержание делопроизводства и архивное дело (оргтехника, канцтовары, секритариат, архив)</t>
  </si>
  <si>
    <t>Освещение МОП, электропитание зданий и сооружений общего имущества СНТ</t>
  </si>
  <si>
    <t>Противопожарный, шанцевый инструмент, расходные материалы, ремонт инструмента и вспомогательного оборудования.</t>
  </si>
  <si>
    <t>Земельный налог</t>
  </si>
  <si>
    <t xml:space="preserve">работы по составлению схемы распределения нагрузок по фазам (автовышка, зарплата электрика, материалы) </t>
  </si>
  <si>
    <t>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</t>
  </si>
  <si>
    <t>организация автоматизированного сбора информации</t>
  </si>
  <si>
    <t>техническое обслуживание магистрального водопровода (замена кранов в колодцах), с заменой запорной арматуры</t>
  </si>
  <si>
    <t>обслуживание и ТР зданий и сооружений (покраска охраны, крыльца правления, устройство фальшперекрытия на склад-контейнер).</t>
  </si>
  <si>
    <t>Зачистка береговой зоны пожарного водоёма от кустарника, пней и небольших деревьев</t>
  </si>
  <si>
    <t>очистка  дорог и проездов от снега</t>
  </si>
  <si>
    <t>3-х разовый покос травы на территории</t>
  </si>
  <si>
    <t>анализ воды пруда и водозабора</t>
  </si>
  <si>
    <t>очистка ливневок от мусора, песка, льда и снега.</t>
  </si>
  <si>
    <t>ремонт пешеходной дорожки от калитки Речная до уч 21 и площадки перед Щитовой.</t>
  </si>
  <si>
    <t>Водоотвод по Лесной вдоль участков 397-396</t>
  </si>
  <si>
    <t xml:space="preserve">Обслуживание системы видеонаблюдения, осуществление пропускного режима, содержание шлагбаума </t>
  </si>
  <si>
    <t>Оплата членов правления 95000х4</t>
  </si>
  <si>
    <t>Устройство отдельной осветительной линии на уличное освещение СНТ</t>
  </si>
  <si>
    <t>Мероприятия по улучшению качества напряжения на удалённой  от щитовой части улиц СНТ (Цветочная-Северная)</t>
  </si>
  <si>
    <t>ЦВ</t>
  </si>
  <si>
    <t>содер-ние и ремонт ограждения (покраска, ремонт петель, запоров, ремонт ограждения и калитки в лес на Дачной)</t>
  </si>
  <si>
    <t>капитальный ремонт ограждения (от уч 396 до уч 74 по границе леса 400 п/м и от уч 46 до электрощитовой )  (3000-3500 руб за п/м материал швеллер гнутый 16 см, профлист оцинкованный тол 0,5 . Демонтаж столбов ж/б и их утилизация)</t>
  </si>
  <si>
    <t xml:space="preserve">ремонт ул Садовая сплошным покрытием асфальтной крошки от моста Правления до ул Сереневая 1400 кв.м </t>
  </si>
  <si>
    <t>ремонт ул Садовая сплошным покрытием асфальтной крошки от моста Правления до ул. Вишнёвая 480 кв.м 120 х 4</t>
  </si>
  <si>
    <t>ремонт ул Садовая сплошным покрытием асфальтной крошки от моста Правления до ул Цветочкая 950 кв м (120 х 4 + 95 х 5)</t>
  </si>
  <si>
    <r>
      <rPr>
        <b/>
        <sz val="14"/>
        <rFont val="Calibri"/>
        <family val="2"/>
        <charset val="204"/>
        <scheme val="minor"/>
      </rPr>
      <t>Вкл и выкл летнего водопровода с чисткой  и откачкой колодцев  ,</t>
    </r>
    <r>
      <rPr>
        <b/>
        <sz val="14"/>
        <color rgb="FFFF0000"/>
        <rFont val="Calibri"/>
        <family val="2"/>
        <charset val="204"/>
        <scheme val="minor"/>
      </rPr>
      <t xml:space="preserve">   </t>
    </r>
    <r>
      <rPr>
        <b/>
        <sz val="14"/>
        <rFont val="Calibri"/>
        <family val="2"/>
        <charset val="204"/>
        <scheme val="minor"/>
      </rPr>
      <t>10000 - расширение мусоросбонника №1 на 5 кв. м)</t>
    </r>
  </si>
  <si>
    <t>Благоустройство и аэрация пруда</t>
  </si>
  <si>
    <t>Максимальная оценка</t>
  </si>
  <si>
    <t>Вариант 1</t>
  </si>
  <si>
    <t>Вариант 2</t>
  </si>
  <si>
    <t>Дополнения</t>
  </si>
  <si>
    <t>Наименование работ и статей сметы</t>
  </si>
  <si>
    <t>Ямочный ремонт и покалейная отсыпка крошкой второстепенных дорог СНТ на основании Акта весеннего обследования ИЛИ сплошное покрытие дороги по ул Луговая от пруда до электорощитовой.</t>
  </si>
  <si>
    <t>Содержание бухгалтерского учета, налоги с ФОТ</t>
  </si>
  <si>
    <t>50000*12=600 000р (ЗП Председателя с НДФЛ)</t>
  </si>
  <si>
    <t>Сим карты СНТ - 18600 руб.; IP адрес видео, правления- 12100 руб ; содержание сайта - 1300 руб.</t>
  </si>
  <si>
    <t>90000 -оплата за услуги делопроизводства.  Содержание оргтехники, канцелярские товары, архив, аренда зала</t>
  </si>
  <si>
    <t>Содержание инфраструктуры</t>
  </si>
  <si>
    <t>Содержание электрохозяйства,освещение МОП</t>
  </si>
  <si>
    <t>Содержание видеонаблюдения, ограждения, ворот и калиток, автоматического шлагбаума</t>
  </si>
  <si>
    <t>Эксплуатационный фонд</t>
  </si>
  <si>
    <t>Освещение МОП, электропитание зданий и сооружений ОН СНТ</t>
  </si>
  <si>
    <t>Резервный фонд</t>
  </si>
  <si>
    <t>Содержание председателя</t>
  </si>
  <si>
    <t>ИТОГО</t>
  </si>
  <si>
    <t>Итого по п.7</t>
  </si>
  <si>
    <t>Содержание системы водоснабжения</t>
  </si>
  <si>
    <t>План 2025</t>
  </si>
  <si>
    <t>остатки 2024 (К-2)</t>
  </si>
  <si>
    <t>остатки 2024 (К-1)</t>
  </si>
  <si>
    <t>2090 кв.м x 2200 руб. = 4 598 000</t>
  </si>
  <si>
    <t>Утверждено решением Общего собрания членов СНТ СН "Заря1" протокол от "_____" ________________ 2025 года</t>
  </si>
  <si>
    <t>Содержание территории, дорог, зданий, мусороприёмников и помещений</t>
  </si>
  <si>
    <t>Смета расходов на 2025 год</t>
  </si>
  <si>
    <r>
      <rPr>
        <b/>
        <sz val="11"/>
        <rFont val="Calibri"/>
        <family val="2"/>
        <charset val="204"/>
        <scheme val="minor"/>
      </rPr>
      <t>90000</t>
    </r>
    <r>
      <rPr>
        <sz val="11"/>
        <rFont val="Calibri"/>
        <family val="2"/>
        <charset val="204"/>
        <scheme val="minor"/>
      </rPr>
      <t xml:space="preserve"> - оплата услуги ответственного за водопровод и общехозяйственные вопросы Товарищества.</t>
    </r>
    <r>
      <rPr>
        <b/>
        <sz val="11"/>
        <rFont val="Calibri"/>
        <family val="2"/>
        <charset val="204"/>
        <scheme val="minor"/>
      </rPr>
      <t xml:space="preserve"> 60 000</t>
    </r>
    <r>
      <rPr>
        <sz val="11"/>
        <rFont val="Calibri"/>
        <family val="2"/>
        <charset val="204"/>
        <scheme val="minor"/>
      </rPr>
      <t xml:space="preserve"> - замена запорной арматуры в колодцах на 3-4 улицах ( в каждом ревизия, по необходимости замена , чистка и откачка колодца, закрытие задвижек магистрали, материалы) По дефектной ведомости 2024 года. </t>
    </r>
    <r>
      <rPr>
        <b/>
        <sz val="11"/>
        <rFont val="Calibri"/>
        <family val="2"/>
        <charset val="204"/>
        <scheme val="minor"/>
      </rPr>
      <t>65000</t>
    </r>
    <r>
      <rPr>
        <sz val="11"/>
        <rFont val="Calibri"/>
        <family val="2"/>
        <charset val="204"/>
        <scheme val="minor"/>
      </rPr>
      <t xml:space="preserve"> - Включение и отключение летнего водопровода</t>
    </r>
  </si>
  <si>
    <r>
      <rPr>
        <b/>
        <sz val="11"/>
        <rFont val="Calibri"/>
        <family val="2"/>
        <charset val="204"/>
        <scheme val="minor"/>
      </rPr>
      <t>90000</t>
    </r>
    <r>
      <rPr>
        <sz val="11"/>
        <rFont val="Calibri"/>
        <family val="2"/>
        <charset val="204"/>
        <scheme val="minor"/>
      </rPr>
      <t xml:space="preserve">- оплата услуги организации обслуживания электрохозяйства  Товарищества.  </t>
    </r>
    <r>
      <rPr>
        <b/>
        <sz val="11"/>
        <rFont val="Calibri"/>
        <family val="2"/>
        <charset val="204"/>
        <scheme val="minor"/>
      </rPr>
      <t>91200</t>
    </r>
    <r>
      <rPr>
        <sz val="11"/>
        <rFont val="Calibri"/>
        <family val="2"/>
        <charset val="204"/>
        <scheme val="minor"/>
      </rPr>
      <t xml:space="preserve"> руб - организация автоматизированного сбора информации. </t>
    </r>
    <r>
      <rPr>
        <b/>
        <sz val="11"/>
        <rFont val="Calibri"/>
        <family val="2"/>
        <charset val="204"/>
        <scheme val="minor"/>
      </rPr>
      <t>80000</t>
    </r>
    <r>
      <rPr>
        <sz val="11"/>
        <rFont val="Calibri"/>
        <family val="2"/>
        <charset val="204"/>
        <scheme val="minor"/>
      </rPr>
      <t xml:space="preserve"> - 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монтаж-демонтаж),  отправка в ремонт приборов учёта.  </t>
    </r>
  </si>
  <si>
    <r>
      <rPr>
        <b/>
        <sz val="11"/>
        <rFont val="Calibri"/>
        <family val="2"/>
        <charset val="204"/>
        <scheme val="minor"/>
      </rPr>
      <t>90000</t>
    </r>
    <r>
      <rPr>
        <sz val="11"/>
        <rFont val="Calibri"/>
        <family val="2"/>
        <charset val="204"/>
        <scheme val="minor"/>
      </rPr>
      <t xml:space="preserve"> - оплата услуги ответственного за работу дежурных по КПП, мониторинг системы видеонаблюдения, </t>
    </r>
    <r>
      <rPr>
        <b/>
        <sz val="11"/>
        <rFont val="Calibri"/>
        <family val="2"/>
        <charset val="204"/>
        <scheme val="minor"/>
      </rPr>
      <t>20000</t>
    </r>
    <r>
      <rPr>
        <sz val="11"/>
        <rFont val="Calibri"/>
        <family val="2"/>
        <charset val="204"/>
        <scheme val="minor"/>
      </rPr>
      <t xml:space="preserve"> - очистка приямков и ливнёвок в сезон, </t>
    </r>
    <r>
      <rPr>
        <b/>
        <sz val="11"/>
        <rFont val="Calibri"/>
        <family val="2"/>
        <charset val="204"/>
        <scheme val="minor"/>
      </rPr>
      <t>360000</t>
    </r>
    <r>
      <rPr>
        <sz val="11"/>
        <rFont val="Calibri"/>
        <family val="2"/>
        <charset val="204"/>
        <scheme val="minor"/>
      </rPr>
      <t xml:space="preserve"> - Обслуживание системы ,видеонаблюдения, осуществление пропускного режима, содержание шлагбаума. 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30000</t>
    </r>
    <r>
      <rPr>
        <sz val="11"/>
        <rFont val="Calibri"/>
        <family val="2"/>
        <charset val="204"/>
        <scheme val="minor"/>
      </rPr>
      <t xml:space="preserve"> - покос травы на ЗОП, , </t>
    </r>
    <r>
      <rPr>
        <b/>
        <sz val="11"/>
        <rFont val="Calibri"/>
        <family val="2"/>
        <charset val="204"/>
        <scheme val="minor"/>
      </rPr>
      <t>4000</t>
    </r>
    <r>
      <rPr>
        <sz val="11"/>
        <rFont val="Calibri"/>
        <family val="2"/>
        <charset val="204"/>
        <scheme val="minor"/>
      </rPr>
      <t xml:space="preserve"> - анализ воды пруда. </t>
    </r>
    <r>
      <rPr>
        <b/>
        <sz val="11"/>
        <rFont val="Calibri"/>
        <family val="2"/>
        <charset val="204"/>
        <scheme val="minor"/>
      </rPr>
      <t>406000</t>
    </r>
    <r>
      <rPr>
        <sz val="11"/>
        <rFont val="Calibri"/>
        <family val="2"/>
        <charset val="204"/>
        <scheme val="minor"/>
      </rPr>
      <t xml:space="preserve"> - замена ограждения снт до 150 п\м. </t>
    </r>
    <r>
      <rPr>
        <b/>
        <sz val="11"/>
        <rFont val="Calibri"/>
        <family val="2"/>
        <charset val="204"/>
        <scheme val="minor"/>
      </rPr>
      <t>150000</t>
    </r>
    <r>
      <rPr>
        <sz val="11"/>
        <rFont val="Calibri"/>
        <family val="2"/>
        <charset val="204"/>
        <scheme val="minor"/>
      </rPr>
      <t xml:space="preserve"> - Ремонт имеющихся и устройство новых электрозамков  с доводчиками и козырьками на калитках ул Сиреневая, Берёзовая, Мичуринская, Садовая, Речная, Нижняя Замена считывателей на калитках.</t>
    </r>
  </si>
  <si>
    <t xml:space="preserve">27500*3 + 30250*9 = 354 750 р. Расчет: 23963р (ЗП) + 4472 (53658/12, ДПС 25 г.) + 1815 (6% НДП). Програмное обеспечение 1С 21900 руб. (продление лицензии на 2025 г.) налоги с ФОТ председателя (30,2%)= 600000*30,2=181200 руб. Обслуживание банка - 20000р руб. </t>
  </si>
  <si>
    <t>1 111 950</t>
  </si>
  <si>
    <t>2 648 150</t>
  </si>
  <si>
    <r>
      <rPr>
        <b/>
        <sz val="11"/>
        <rFont val="Calibri"/>
        <family val="2"/>
        <charset val="204"/>
        <scheme val="minor"/>
      </rPr>
      <t>40000</t>
    </r>
    <r>
      <rPr>
        <sz val="11"/>
        <rFont val="Calibri"/>
        <family val="2"/>
        <charset val="204"/>
        <scheme val="minor"/>
      </rPr>
      <t xml:space="preserve"> -  расчистка дорог от снега, мониторинг системы видеонаблюдения.</t>
    </r>
    <r>
      <rPr>
        <b/>
        <sz val="11"/>
        <rFont val="Calibri"/>
        <family val="2"/>
        <charset val="204"/>
        <scheme val="minor"/>
      </rPr>
      <t xml:space="preserve"> 350000</t>
    </r>
    <r>
      <rPr>
        <sz val="11"/>
        <rFont val="Calibri"/>
        <family val="2"/>
        <charset val="204"/>
        <scheme val="minor"/>
      </rPr>
      <t xml:space="preserve"> - Ремонт проблемных участков дорог улиц СНТ(Вишнёвая- 80 кв.м, Лесная- 100 кв.м, Мичуринская- 240 кв.м, Луговая – 120 кв.м , Южная – 120 кв.м, Солнечная- 80 кв.м, Дачная – 100 кв.м, Цветочная- 80 кв.м, Северная -  80 кв.м, Сиреневая 120 кв.м.) - 1120 кв.м, </t>
    </r>
    <r>
      <rPr>
        <b/>
        <sz val="11"/>
        <rFont val="Calibri"/>
        <family val="2"/>
        <charset val="204"/>
        <scheme val="minor"/>
      </rPr>
      <t>450000</t>
    </r>
    <r>
      <rPr>
        <sz val="11"/>
        <rFont val="Calibri"/>
        <family val="2"/>
        <charset val="204"/>
        <scheme val="minor"/>
      </rPr>
      <t xml:space="preserve"> -  Ямочный ремонт ул. Садовая и ремонт сплошным покрытием ул Садовая крошкой от уч 317  ул Сиреневая до ул Дачная 400 кв.м.  И от ул Берёзовая до ул Северная 240 кв. м </t>
    </r>
    <r>
      <rPr>
        <b/>
        <sz val="11"/>
        <rFont val="Calibri"/>
        <family val="2"/>
        <charset val="204"/>
        <scheme val="minor"/>
      </rPr>
      <t>20000</t>
    </r>
    <r>
      <rPr>
        <sz val="11"/>
        <rFont val="Calibri"/>
        <family val="2"/>
        <charset val="204"/>
        <scheme val="minor"/>
      </rPr>
      <t xml:space="preserve"> - Зеркала обзора поворота 4 шт.,</t>
    </r>
    <r>
      <rPr>
        <b/>
        <sz val="11"/>
        <rFont val="Calibri"/>
        <family val="2"/>
        <charset val="204"/>
        <scheme val="minor"/>
      </rPr>
      <t xml:space="preserve"> 30000</t>
    </r>
    <r>
      <rPr>
        <sz val="11"/>
        <rFont val="Calibri"/>
        <family val="2"/>
        <charset val="204"/>
        <scheme val="minor"/>
      </rPr>
      <t xml:space="preserve"> - Боковая двухсторонняя вывеска с подсветкой перед СНТ на столбе обозначающая въезд, </t>
    </r>
    <r>
      <rPr>
        <b/>
        <sz val="11"/>
        <rFont val="Calibri"/>
        <family val="2"/>
        <charset val="204"/>
        <scheme val="minor"/>
      </rPr>
      <t>221950</t>
    </r>
    <r>
      <rPr>
        <sz val="11"/>
        <rFont val="Calibri"/>
        <family val="2"/>
        <charset val="204"/>
        <scheme val="minor"/>
      </rPr>
      <t xml:space="preserve"> - Частичный ремонт дороги противопожарного выезда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</si>
</sst>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8" fillId="3" borderId="0" xfId="0" applyFont="1" applyFill="1"/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0" xfId="0" applyFill="1"/>
    <xf numFmtId="0" fontId="0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33"/>
  <sheetViews>
    <sheetView tabSelected="1" topLeftCell="C1" zoomScale="140" zoomScaleNormal="140" workbookViewId="0">
      <selection activeCell="G14" sqref="G14"/>
    </sheetView>
  </sheetViews>
  <sheetFormatPr defaultRowHeight="15.6"/>
  <cols>
    <col min="1" max="1" width="5.33203125" customWidth="1"/>
    <col min="2" max="2" width="30.33203125" customWidth="1"/>
    <col min="3" max="4" width="9.6640625" style="80" customWidth="1"/>
    <col min="5" max="5" width="9.6640625" style="81" customWidth="1"/>
    <col min="6" max="6" width="10.44140625" style="81" customWidth="1"/>
    <col min="7" max="7" width="55.21875" customWidth="1"/>
    <col min="8" max="8" width="8.88671875" style="12"/>
    <col min="9" max="9" width="18.5546875" style="9" customWidth="1"/>
    <col min="10" max="11" width="8.88671875" style="10"/>
  </cols>
  <sheetData>
    <row r="3" spans="1:11" ht="50.4" customHeight="1">
      <c r="G3" s="85" t="s">
        <v>61</v>
      </c>
    </row>
    <row r="4" spans="1:11" s="3" customFormat="1" ht="52.8" customHeight="1">
      <c r="A4" s="2"/>
      <c r="B4" s="91" t="s">
        <v>63</v>
      </c>
      <c r="C4" s="91"/>
      <c r="D4" s="91"/>
      <c r="E4" s="91"/>
      <c r="F4" s="68"/>
      <c r="G4" s="51" t="s">
        <v>60</v>
      </c>
      <c r="H4" s="6"/>
      <c r="I4" s="7"/>
      <c r="J4" s="8"/>
      <c r="K4" s="8"/>
    </row>
    <row r="5" spans="1:11" s="3" customFormat="1" ht="46.2" customHeight="1">
      <c r="A5" s="52"/>
      <c r="B5" s="53" t="s">
        <v>2</v>
      </c>
      <c r="C5" s="67" t="s">
        <v>59</v>
      </c>
      <c r="D5" s="67" t="s">
        <v>58</v>
      </c>
      <c r="E5" s="69" t="s">
        <v>57</v>
      </c>
      <c r="F5" s="82"/>
      <c r="G5" s="54"/>
      <c r="H5" s="49"/>
      <c r="I5" s="7"/>
      <c r="J5" s="8"/>
      <c r="K5" s="8"/>
    </row>
    <row r="6" spans="1:11" s="47" customFormat="1" ht="33.15" customHeight="1">
      <c r="A6" s="44">
        <v>1</v>
      </c>
      <c r="B6" s="60" t="s">
        <v>53</v>
      </c>
      <c r="C6" s="70"/>
      <c r="D6" s="70"/>
      <c r="E6" s="71">
        <v>600000</v>
      </c>
      <c r="F6" s="83"/>
      <c r="G6" s="55" t="s">
        <v>44</v>
      </c>
      <c r="H6" s="50"/>
      <c r="I6" s="45"/>
      <c r="J6" s="46"/>
      <c r="K6" s="46"/>
    </row>
    <row r="7" spans="1:11" s="47" customFormat="1" ht="75.599999999999994" customHeight="1">
      <c r="A7" s="44">
        <v>2</v>
      </c>
      <c r="B7" s="48" t="s">
        <v>43</v>
      </c>
      <c r="C7" s="70"/>
      <c r="D7" s="70"/>
      <c r="E7" s="72">
        <v>577850</v>
      </c>
      <c r="F7" s="84"/>
      <c r="G7" s="55" t="s">
        <v>67</v>
      </c>
      <c r="H7" s="50"/>
      <c r="I7" s="45"/>
      <c r="J7" s="46"/>
      <c r="K7" s="46"/>
    </row>
    <row r="8" spans="1:11" s="47" customFormat="1" ht="32.4" customHeight="1">
      <c r="A8" s="44">
        <v>3</v>
      </c>
      <c r="B8" s="48" t="s">
        <v>7</v>
      </c>
      <c r="C8" s="70"/>
      <c r="D8" s="70"/>
      <c r="E8" s="71">
        <v>32000</v>
      </c>
      <c r="F8" s="83"/>
      <c r="G8" s="55" t="s">
        <v>45</v>
      </c>
      <c r="H8" s="50"/>
      <c r="I8" s="45"/>
      <c r="J8" s="46"/>
      <c r="K8" s="46"/>
    </row>
    <row r="9" spans="1:11" s="47" customFormat="1" ht="47.55" customHeight="1">
      <c r="A9" s="44">
        <v>4</v>
      </c>
      <c r="B9" s="48" t="s">
        <v>9</v>
      </c>
      <c r="C9" s="70"/>
      <c r="D9" s="70"/>
      <c r="E9" s="72">
        <v>125000</v>
      </c>
      <c r="F9" s="84"/>
      <c r="G9" s="56" t="s">
        <v>46</v>
      </c>
      <c r="H9" s="50"/>
      <c r="I9" s="45"/>
      <c r="J9" s="46"/>
      <c r="K9" s="46"/>
    </row>
    <row r="10" spans="1:11" s="47" customFormat="1" ht="49.2" customHeight="1">
      <c r="A10" s="44">
        <v>5</v>
      </c>
      <c r="B10" s="48" t="s">
        <v>3</v>
      </c>
      <c r="C10" s="70"/>
      <c r="D10" s="70"/>
      <c r="E10" s="71">
        <v>25000</v>
      </c>
      <c r="F10" s="83"/>
      <c r="G10" s="55" t="s">
        <v>11</v>
      </c>
      <c r="H10" s="50"/>
      <c r="I10" s="45"/>
      <c r="J10" s="46"/>
      <c r="K10" s="46"/>
    </row>
    <row r="11" spans="1:11">
      <c r="A11" s="86">
        <v>7</v>
      </c>
      <c r="B11" s="86" t="s">
        <v>47</v>
      </c>
      <c r="C11" s="73"/>
      <c r="D11" s="88">
        <v>22150</v>
      </c>
      <c r="E11" s="74">
        <v>2648150</v>
      </c>
      <c r="F11" s="76"/>
      <c r="G11" s="64"/>
      <c r="H11" s="11"/>
    </row>
    <row r="12" spans="1:11" ht="107.4" customHeight="1">
      <c r="A12" s="57">
        <v>7.1</v>
      </c>
      <c r="B12" s="58" t="s">
        <v>48</v>
      </c>
      <c r="C12" s="74"/>
      <c r="D12" s="74"/>
      <c r="E12" s="74"/>
      <c r="F12" s="74">
        <v>261200</v>
      </c>
      <c r="G12" s="64" t="s">
        <v>65</v>
      </c>
      <c r="H12" s="11"/>
    </row>
    <row r="13" spans="1:11" ht="105.6" customHeight="1">
      <c r="A13" s="57">
        <v>7.2</v>
      </c>
      <c r="B13" s="87" t="s">
        <v>56</v>
      </c>
      <c r="C13" s="74"/>
      <c r="D13" s="74"/>
      <c r="E13" s="74"/>
      <c r="F13" s="74">
        <v>215000</v>
      </c>
      <c r="G13" s="64" t="s">
        <v>64</v>
      </c>
      <c r="H13" s="11"/>
    </row>
    <row r="14" spans="1:11" ht="190.2" customHeight="1">
      <c r="A14" s="57">
        <v>7.3</v>
      </c>
      <c r="B14" s="87" t="s">
        <v>62</v>
      </c>
      <c r="C14" s="75"/>
      <c r="D14" s="75"/>
      <c r="E14" s="76"/>
      <c r="F14" s="89" t="s">
        <v>68</v>
      </c>
      <c r="G14" s="64" t="s">
        <v>70</v>
      </c>
      <c r="H14" s="11"/>
    </row>
    <row r="15" spans="1:11" ht="162" customHeight="1">
      <c r="A15" s="57">
        <v>7.4</v>
      </c>
      <c r="B15" s="58" t="s">
        <v>49</v>
      </c>
      <c r="C15" s="74"/>
      <c r="D15" s="74"/>
      <c r="E15" s="74"/>
      <c r="F15" s="74">
        <v>1060000</v>
      </c>
      <c r="G15" s="64" t="s">
        <v>66</v>
      </c>
      <c r="H15" s="11"/>
    </row>
    <row r="16" spans="1:11" ht="21">
      <c r="A16" s="57"/>
      <c r="B16" s="59" t="s">
        <v>55</v>
      </c>
      <c r="C16" s="74"/>
      <c r="D16" s="74"/>
      <c r="E16" s="74"/>
      <c r="F16" s="74" t="s">
        <v>69</v>
      </c>
      <c r="G16" s="64"/>
      <c r="H16" s="11"/>
    </row>
    <row r="17" spans="1:11" s="47" customFormat="1">
      <c r="A17" s="61">
        <v>7.5</v>
      </c>
      <c r="B17" s="62" t="s">
        <v>50</v>
      </c>
      <c r="C17" s="72"/>
      <c r="D17" s="72"/>
      <c r="E17" s="72">
        <v>100000</v>
      </c>
      <c r="F17" s="72"/>
      <c r="G17" s="65"/>
      <c r="H17" s="50"/>
      <c r="I17" s="45"/>
      <c r="J17" s="46"/>
      <c r="K17" s="46"/>
    </row>
    <row r="18" spans="1:11" s="47" customFormat="1" ht="43.2">
      <c r="A18" s="61">
        <v>8</v>
      </c>
      <c r="B18" s="63" t="s">
        <v>51</v>
      </c>
      <c r="C18" s="72"/>
      <c r="D18" s="72"/>
      <c r="E18" s="72">
        <v>180000</v>
      </c>
      <c r="F18" s="72"/>
      <c r="G18" s="65"/>
      <c r="H18" s="50"/>
      <c r="I18" s="45"/>
      <c r="J18" s="46"/>
      <c r="K18" s="46"/>
    </row>
    <row r="19" spans="1:11" s="47" customFormat="1">
      <c r="A19" s="61">
        <v>9</v>
      </c>
      <c r="B19" s="62" t="s">
        <v>52</v>
      </c>
      <c r="C19" s="71"/>
      <c r="D19" s="71"/>
      <c r="E19" s="72">
        <v>220000</v>
      </c>
      <c r="F19" s="72"/>
      <c r="G19" s="65"/>
      <c r="H19" s="50"/>
      <c r="I19" s="45"/>
      <c r="J19" s="46"/>
      <c r="K19" s="46"/>
    </row>
    <row r="20" spans="1:11" s="47" customFormat="1">
      <c r="A20" s="61">
        <v>10</v>
      </c>
      <c r="B20" s="62" t="s">
        <v>1</v>
      </c>
      <c r="C20" s="71">
        <v>196730</v>
      </c>
      <c r="D20" s="71"/>
      <c r="E20" s="72">
        <v>90000</v>
      </c>
      <c r="F20" s="72"/>
      <c r="G20" s="65"/>
      <c r="H20" s="50"/>
      <c r="I20" s="45"/>
      <c r="J20" s="46"/>
      <c r="K20" s="46"/>
    </row>
    <row r="21" spans="1:11">
      <c r="A21" s="1"/>
      <c r="B21" s="1" t="s">
        <v>54</v>
      </c>
      <c r="C21" s="77"/>
      <c r="D21" s="77"/>
      <c r="E21" s="78">
        <f>SUM(E6:E20)</f>
        <v>4598000</v>
      </c>
      <c r="F21" s="78"/>
      <c r="G21" s="66"/>
      <c r="H21" s="11"/>
    </row>
    <row r="22" spans="1:11" ht="42" customHeight="1">
      <c r="A22" s="1"/>
      <c r="B22" s="90"/>
      <c r="C22" s="90"/>
      <c r="D22" s="90"/>
      <c r="E22" s="90"/>
      <c r="F22" s="90"/>
      <c r="G22" s="1"/>
      <c r="H22" s="11"/>
    </row>
    <row r="23" spans="1:11">
      <c r="A23" s="1"/>
      <c r="B23" s="1"/>
      <c r="C23" s="77"/>
      <c r="D23" s="77"/>
      <c r="E23" s="79"/>
      <c r="F23" s="79"/>
      <c r="G23" s="1"/>
      <c r="H23" s="11"/>
    </row>
    <row r="24" spans="1:11">
      <c r="A24" s="1"/>
      <c r="B24" s="1"/>
      <c r="C24" s="77"/>
      <c r="D24" s="77"/>
      <c r="E24" s="79"/>
      <c r="F24" s="79"/>
      <c r="G24" s="1"/>
      <c r="H24" s="11"/>
    </row>
    <row r="25" spans="1:11">
      <c r="A25" s="1"/>
      <c r="B25" s="1"/>
      <c r="C25" s="77"/>
      <c r="D25" s="77"/>
      <c r="E25" s="79"/>
      <c r="F25" s="79"/>
      <c r="G25" s="1"/>
      <c r="H25" s="11"/>
    </row>
    <row r="26" spans="1:11">
      <c r="A26" s="1"/>
      <c r="B26" s="1"/>
      <c r="C26" s="77"/>
      <c r="D26" s="77"/>
      <c r="E26" s="79"/>
      <c r="F26" s="79"/>
      <c r="G26" s="1"/>
      <c r="H26" s="11"/>
    </row>
    <row r="27" spans="1:11">
      <c r="A27" s="1"/>
      <c r="B27" s="1"/>
      <c r="C27" s="77"/>
      <c r="D27" s="77"/>
      <c r="E27" s="79"/>
      <c r="F27" s="79"/>
      <c r="G27" s="1"/>
      <c r="H27" s="11"/>
    </row>
    <row r="28" spans="1:11">
      <c r="A28" s="1"/>
      <c r="B28" s="1"/>
      <c r="C28" s="77"/>
      <c r="D28" s="77"/>
      <c r="E28" s="79"/>
      <c r="F28" s="79"/>
      <c r="G28" s="1"/>
      <c r="H28" s="11"/>
    </row>
    <row r="29" spans="1:11">
      <c r="A29" s="1"/>
      <c r="B29" s="1"/>
      <c r="C29" s="77"/>
      <c r="D29" s="77"/>
      <c r="E29" s="79"/>
      <c r="F29" s="79"/>
      <c r="G29" s="1"/>
      <c r="H29" s="11"/>
    </row>
    <row r="30" spans="1:11">
      <c r="A30" s="1"/>
      <c r="B30" s="1"/>
      <c r="C30" s="77"/>
      <c r="D30" s="77"/>
      <c r="E30" s="79"/>
      <c r="F30" s="79"/>
      <c r="G30" s="1"/>
      <c r="H30" s="11"/>
    </row>
    <row r="31" spans="1:11">
      <c r="A31" s="1"/>
      <c r="B31" s="1"/>
      <c r="C31" s="77"/>
      <c r="D31" s="77"/>
      <c r="E31" s="79"/>
      <c r="F31" s="79"/>
      <c r="G31" s="1"/>
      <c r="H31" s="11"/>
    </row>
    <row r="32" spans="1:11">
      <c r="A32" s="1"/>
      <c r="B32" s="1"/>
      <c r="C32" s="77"/>
      <c r="D32" s="77"/>
      <c r="E32" s="79"/>
      <c r="F32" s="79"/>
      <c r="G32" s="1"/>
      <c r="H32" s="11"/>
    </row>
    <row r="33" spans="1:8">
      <c r="A33" s="1"/>
      <c r="B33" s="1"/>
      <c r="C33" s="77"/>
      <c r="D33" s="77"/>
      <c r="E33" s="79"/>
      <c r="F33" s="79"/>
      <c r="G33" s="1"/>
      <c r="H33" s="11"/>
    </row>
  </sheetData>
  <mergeCells count="2">
    <mergeCell ref="B22:F22"/>
    <mergeCell ref="B4:E4"/>
  </mergeCells>
  <pageMargins left="0.7" right="0.7" top="0.75" bottom="0.75" header="0.3" footer="0.3"/>
  <pageSetup paperSize="9" orientation="landscape" horizontalDpi="180" verticalDpi="180" r:id="rId1"/>
  <headerFooter>
    <oddHeader>&amp;CСадоводческое некоммерческое товарищество собственников недвижимости "Заря-1"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I18" sqref="I18"/>
    </sheetView>
  </sheetViews>
  <sheetFormatPr defaultRowHeight="18"/>
  <cols>
    <col min="1" max="1" width="8.88671875" style="21"/>
    <col min="2" max="2" width="88.77734375" customWidth="1"/>
    <col min="3" max="3" width="17.5546875" style="18" customWidth="1"/>
    <col min="4" max="4" width="14.88671875" customWidth="1"/>
    <col min="5" max="5" width="14.109375" customWidth="1"/>
    <col min="6" max="6" width="15.33203125" customWidth="1"/>
  </cols>
  <sheetData>
    <row r="1" spans="1:6" ht="36">
      <c r="A1" s="19"/>
      <c r="B1" s="28" t="s">
        <v>41</v>
      </c>
      <c r="C1" s="28" t="s">
        <v>37</v>
      </c>
      <c r="D1" s="24" t="s">
        <v>38</v>
      </c>
      <c r="E1" s="24" t="s">
        <v>39</v>
      </c>
      <c r="F1" s="24" t="s">
        <v>40</v>
      </c>
    </row>
    <row r="2" spans="1:6" ht="39.15" customHeight="1">
      <c r="A2" s="23">
        <v>7.1</v>
      </c>
      <c r="B2" s="32" t="s">
        <v>13</v>
      </c>
      <c r="C2" s="33">
        <v>140000</v>
      </c>
      <c r="D2" s="33">
        <v>140000</v>
      </c>
      <c r="E2" s="33">
        <v>140000</v>
      </c>
      <c r="F2" s="33"/>
    </row>
    <row r="3" spans="1:6" ht="34.35" customHeight="1">
      <c r="A3" s="19"/>
      <c r="B3" s="31" t="s">
        <v>15</v>
      </c>
      <c r="C3" s="33">
        <v>75000</v>
      </c>
      <c r="D3" s="33">
        <v>75000</v>
      </c>
      <c r="E3" s="33">
        <v>75000</v>
      </c>
      <c r="F3" s="33"/>
    </row>
    <row r="4" spans="1:6" ht="56.4" customHeight="1">
      <c r="A4" s="19"/>
      <c r="B4" s="31" t="s">
        <v>14</v>
      </c>
      <c r="C4" s="33">
        <v>80000</v>
      </c>
      <c r="D4" s="33">
        <v>80000</v>
      </c>
      <c r="E4" s="33">
        <v>80000</v>
      </c>
      <c r="F4" s="33"/>
    </row>
    <row r="5" spans="1:6" ht="28.35" customHeight="1">
      <c r="A5" s="19"/>
      <c r="B5" s="25" t="s">
        <v>27</v>
      </c>
      <c r="C5" s="26"/>
      <c r="D5" s="26"/>
      <c r="E5" s="26"/>
      <c r="F5" s="26" t="s">
        <v>29</v>
      </c>
    </row>
    <row r="6" spans="1:6" ht="39.6" customHeight="1">
      <c r="A6" s="19"/>
      <c r="B6" s="27" t="s">
        <v>28</v>
      </c>
      <c r="C6" s="26"/>
      <c r="D6" s="26"/>
      <c r="E6" s="26"/>
      <c r="F6" s="26" t="s">
        <v>29</v>
      </c>
    </row>
    <row r="7" spans="1:6" ht="49.2" customHeight="1">
      <c r="A7" s="19">
        <v>7.2</v>
      </c>
      <c r="B7" s="34" t="s">
        <v>35</v>
      </c>
      <c r="C7" s="33">
        <v>65000</v>
      </c>
      <c r="D7" s="33">
        <v>65000</v>
      </c>
      <c r="E7" s="33">
        <v>65000</v>
      </c>
      <c r="F7" s="33"/>
    </row>
    <row r="8" spans="1:6" ht="31.95" customHeight="1">
      <c r="A8" s="19"/>
      <c r="B8" s="31" t="s">
        <v>16</v>
      </c>
      <c r="C8" s="33">
        <v>80000</v>
      </c>
      <c r="D8" s="33">
        <v>80000</v>
      </c>
      <c r="E8" s="33">
        <v>80000</v>
      </c>
      <c r="F8" s="33"/>
    </row>
    <row r="9" spans="1:6" ht="39.6" customHeight="1">
      <c r="A9" s="19"/>
      <c r="B9" s="31" t="s">
        <v>17</v>
      </c>
      <c r="C9" s="33">
        <v>35000</v>
      </c>
      <c r="D9" s="33">
        <v>35000</v>
      </c>
      <c r="E9" s="33">
        <v>35000</v>
      </c>
      <c r="F9" s="33"/>
    </row>
    <row r="10" spans="1:6" ht="39.15" customHeight="1">
      <c r="A10" s="20">
        <v>7.3</v>
      </c>
      <c r="B10" s="15" t="s">
        <v>32</v>
      </c>
      <c r="C10" s="5">
        <v>500000</v>
      </c>
      <c r="D10" s="5"/>
      <c r="E10" s="5"/>
      <c r="F10" s="5"/>
    </row>
    <row r="11" spans="1:6" ht="39.15" customHeight="1">
      <c r="A11" s="20"/>
      <c r="B11" s="15" t="s">
        <v>33</v>
      </c>
      <c r="C11" s="5"/>
      <c r="D11" s="5">
        <v>168000</v>
      </c>
      <c r="E11" s="5"/>
      <c r="F11" s="5"/>
    </row>
    <row r="12" spans="1:6" ht="39.15" customHeight="1">
      <c r="A12" s="20"/>
      <c r="B12" s="29" t="s">
        <v>34</v>
      </c>
      <c r="C12" s="30"/>
      <c r="D12" s="30"/>
      <c r="E12" s="30">
        <v>332500</v>
      </c>
      <c r="F12" s="30"/>
    </row>
    <row r="13" spans="1:6" ht="58.35" customHeight="1">
      <c r="A13" s="20"/>
      <c r="B13" s="31" t="s">
        <v>42</v>
      </c>
      <c r="C13" s="30">
        <v>180000</v>
      </c>
      <c r="D13" s="30">
        <v>180000</v>
      </c>
      <c r="E13" s="30">
        <v>180000</v>
      </c>
      <c r="F13" s="30"/>
    </row>
    <row r="14" spans="1:6" ht="31.95" customHeight="1">
      <c r="A14" s="20"/>
      <c r="B14" s="31" t="s">
        <v>18</v>
      </c>
      <c r="C14" s="30">
        <v>15000</v>
      </c>
      <c r="D14" s="30">
        <v>15000</v>
      </c>
      <c r="E14" s="30">
        <v>15000</v>
      </c>
      <c r="F14" s="30"/>
    </row>
    <row r="15" spans="1:6" ht="31.95" customHeight="1">
      <c r="A15" s="20"/>
      <c r="B15" s="31" t="s">
        <v>19</v>
      </c>
      <c r="C15" s="30">
        <v>50000</v>
      </c>
      <c r="D15" s="30">
        <v>50000</v>
      </c>
      <c r="E15" s="30">
        <v>50000</v>
      </c>
      <c r="F15" s="30"/>
    </row>
    <row r="16" spans="1:6" ht="31.95" customHeight="1">
      <c r="A16" s="20"/>
      <c r="B16" s="31" t="s">
        <v>20</v>
      </c>
      <c r="C16" s="30">
        <v>20000</v>
      </c>
      <c r="D16" s="30">
        <v>20000</v>
      </c>
      <c r="E16" s="30">
        <v>20000</v>
      </c>
      <c r="F16" s="30"/>
    </row>
    <row r="17" spans="1:6" ht="31.95" customHeight="1">
      <c r="A17" s="20"/>
      <c r="B17" s="31" t="s">
        <v>21</v>
      </c>
      <c r="C17" s="30">
        <v>4000</v>
      </c>
      <c r="D17" s="30">
        <v>4000</v>
      </c>
      <c r="E17" s="30">
        <v>4000</v>
      </c>
      <c r="F17" s="30"/>
    </row>
    <row r="18" spans="1:6" ht="31.95" customHeight="1">
      <c r="A18" s="20"/>
      <c r="B18" s="31" t="s">
        <v>22</v>
      </c>
      <c r="C18" s="30">
        <v>15000</v>
      </c>
      <c r="D18" s="30">
        <v>15000</v>
      </c>
      <c r="E18" s="30">
        <v>15000</v>
      </c>
      <c r="F18" s="30"/>
    </row>
    <row r="19" spans="1:6" ht="40.799999999999997" customHeight="1">
      <c r="A19" s="20"/>
      <c r="B19" s="31" t="s">
        <v>23</v>
      </c>
      <c r="C19" s="30">
        <v>40000</v>
      </c>
      <c r="D19" s="30">
        <v>40000</v>
      </c>
      <c r="E19" s="30">
        <v>40000</v>
      </c>
      <c r="F19" s="30"/>
    </row>
    <row r="20" spans="1:6" ht="40.799999999999997" customHeight="1">
      <c r="A20" s="20"/>
      <c r="B20" s="43" t="s">
        <v>36</v>
      </c>
      <c r="C20" s="42"/>
      <c r="D20" s="42"/>
      <c r="E20" s="42"/>
      <c r="F20" s="42"/>
    </row>
    <row r="21" spans="1:6" ht="31.95" customHeight="1">
      <c r="A21" s="20"/>
      <c r="B21" s="14" t="s">
        <v>24</v>
      </c>
      <c r="C21" s="5">
        <v>0</v>
      </c>
      <c r="D21" s="5">
        <v>0</v>
      </c>
      <c r="E21" s="5">
        <v>0</v>
      </c>
      <c r="F21" s="5"/>
    </row>
    <row r="22" spans="1:6" ht="39.6" customHeight="1">
      <c r="A22" s="20">
        <v>7.4</v>
      </c>
      <c r="B22" s="35" t="s">
        <v>25</v>
      </c>
      <c r="C22" s="36">
        <v>390000</v>
      </c>
      <c r="D22" s="36">
        <v>390000</v>
      </c>
      <c r="E22" s="36">
        <v>390000</v>
      </c>
      <c r="F22" s="36"/>
    </row>
    <row r="23" spans="1:6" ht="31.95" customHeight="1">
      <c r="A23" s="20"/>
      <c r="B23" s="37" t="s">
        <v>30</v>
      </c>
      <c r="C23" s="36">
        <v>15000</v>
      </c>
      <c r="D23" s="36">
        <v>15000</v>
      </c>
      <c r="E23" s="36">
        <v>15000</v>
      </c>
      <c r="F23" s="36"/>
    </row>
    <row r="24" spans="1:6" ht="57.15" customHeight="1">
      <c r="A24" s="20"/>
      <c r="B24" s="14" t="s">
        <v>31</v>
      </c>
      <c r="C24" s="4">
        <v>2500000</v>
      </c>
      <c r="D24" s="4">
        <v>600000</v>
      </c>
      <c r="E24" s="4">
        <v>400000</v>
      </c>
      <c r="F24" s="16"/>
    </row>
    <row r="25" spans="1:6" ht="55.95" customHeight="1">
      <c r="A25" s="20">
        <v>7.5</v>
      </c>
      <c r="B25" s="39" t="s">
        <v>4</v>
      </c>
      <c r="C25" s="30">
        <v>30000</v>
      </c>
      <c r="D25" s="30">
        <v>30000</v>
      </c>
      <c r="E25" s="30">
        <v>30000</v>
      </c>
      <c r="F25" s="30"/>
    </row>
    <row r="26" spans="1:6" ht="31.95" customHeight="1">
      <c r="A26" s="20">
        <v>8</v>
      </c>
      <c r="B26" s="31" t="s">
        <v>10</v>
      </c>
      <c r="C26" s="30">
        <v>70000</v>
      </c>
      <c r="D26" s="30">
        <v>70000</v>
      </c>
      <c r="E26" s="30">
        <v>70000</v>
      </c>
      <c r="F26" s="30"/>
    </row>
    <row r="27" spans="1:6" ht="72" customHeight="1">
      <c r="A27" s="20">
        <v>9</v>
      </c>
      <c r="B27" s="31" t="s">
        <v>5</v>
      </c>
      <c r="C27" s="30">
        <v>150000</v>
      </c>
      <c r="D27" s="30">
        <v>150000</v>
      </c>
      <c r="E27" s="30">
        <v>150000</v>
      </c>
      <c r="F27" s="30"/>
    </row>
    <row r="28" spans="1:6" ht="31.95" customHeight="1">
      <c r="A28" s="20">
        <v>10</v>
      </c>
      <c r="B28" s="31" t="s">
        <v>1</v>
      </c>
      <c r="C28" s="30">
        <v>90000</v>
      </c>
      <c r="D28" s="30">
        <v>90000</v>
      </c>
      <c r="E28" s="30">
        <v>90000</v>
      </c>
      <c r="F28" s="30"/>
    </row>
    <row r="29" spans="1:6" ht="31.95" customHeight="1">
      <c r="A29" s="20">
        <v>11</v>
      </c>
      <c r="B29" s="31" t="s">
        <v>12</v>
      </c>
      <c r="C29" s="30">
        <v>104048</v>
      </c>
      <c r="D29" s="30">
        <v>104048</v>
      </c>
      <c r="E29" s="30">
        <v>104048</v>
      </c>
      <c r="F29" s="30"/>
    </row>
    <row r="30" spans="1:6" ht="31.95" customHeight="1">
      <c r="A30" s="20">
        <v>1</v>
      </c>
      <c r="B30" s="40" t="s">
        <v>8</v>
      </c>
      <c r="C30" s="30">
        <v>538800</v>
      </c>
      <c r="D30" s="30">
        <v>538800</v>
      </c>
      <c r="E30" s="30">
        <v>538800</v>
      </c>
      <c r="F30" s="30"/>
    </row>
    <row r="31" spans="1:6" ht="31.95" customHeight="1">
      <c r="A31" s="20">
        <v>2</v>
      </c>
      <c r="B31" s="40" t="s">
        <v>6</v>
      </c>
      <c r="C31" s="38">
        <v>333850</v>
      </c>
      <c r="D31" s="38">
        <v>333850</v>
      </c>
      <c r="E31" s="38">
        <v>333850</v>
      </c>
      <c r="F31" s="38"/>
    </row>
    <row r="32" spans="1:6" ht="31.95" customHeight="1">
      <c r="A32" s="19">
        <v>3</v>
      </c>
      <c r="B32" s="41" t="s">
        <v>7</v>
      </c>
      <c r="C32" s="30">
        <v>31600</v>
      </c>
      <c r="D32" s="30">
        <v>31600</v>
      </c>
      <c r="E32" s="30">
        <v>31600</v>
      </c>
      <c r="F32" s="30"/>
    </row>
    <row r="33" spans="1:6" ht="46.35" customHeight="1">
      <c r="A33" s="19">
        <v>4</v>
      </c>
      <c r="B33" s="41" t="s">
        <v>9</v>
      </c>
      <c r="C33" s="38">
        <v>40000</v>
      </c>
      <c r="D33" s="38">
        <v>40000</v>
      </c>
      <c r="E33" s="38">
        <v>40000</v>
      </c>
      <c r="F33" s="38"/>
    </row>
    <row r="34" spans="1:6" ht="31.95" customHeight="1">
      <c r="A34" s="19">
        <v>5</v>
      </c>
      <c r="B34" s="41" t="s">
        <v>3</v>
      </c>
      <c r="C34" s="30">
        <v>35000</v>
      </c>
      <c r="D34" s="30">
        <v>35000</v>
      </c>
      <c r="E34" s="30">
        <v>35000</v>
      </c>
      <c r="F34" s="30"/>
    </row>
    <row r="35" spans="1:6" ht="31.95" customHeight="1">
      <c r="A35" s="19">
        <v>6</v>
      </c>
      <c r="B35" s="41" t="s">
        <v>0</v>
      </c>
      <c r="C35" s="30">
        <v>400000</v>
      </c>
      <c r="D35" s="30">
        <v>400000</v>
      </c>
      <c r="E35" s="30">
        <v>400000</v>
      </c>
      <c r="F35" s="30"/>
    </row>
    <row r="36" spans="1:6" ht="31.95" customHeight="1">
      <c r="A36" s="19"/>
      <c r="B36" s="41" t="s">
        <v>26</v>
      </c>
      <c r="C36" s="30">
        <v>380000</v>
      </c>
      <c r="D36" s="30">
        <v>380000</v>
      </c>
      <c r="E36" s="30">
        <v>380000</v>
      </c>
      <c r="F36" s="30"/>
    </row>
    <row r="37" spans="1:6" ht="31.95" customHeight="1">
      <c r="A37" s="19"/>
      <c r="B37" s="13"/>
      <c r="C37" s="22">
        <f>SUM(C2:C36)</f>
        <v>6407298</v>
      </c>
      <c r="D37" s="22">
        <f>SUM(D2:D36)</f>
        <v>4175298</v>
      </c>
      <c r="E37" s="22">
        <f>SUM(E2:E36)</f>
        <v>4139798</v>
      </c>
      <c r="F37" s="22"/>
    </row>
    <row r="38" spans="1:6" ht="31.95" customHeight="1">
      <c r="A38" s="19"/>
      <c r="B38" s="13"/>
      <c r="C38" s="17"/>
      <c r="D38" s="17"/>
      <c r="E38" s="17"/>
      <c r="F38" s="17"/>
    </row>
    <row r="39" spans="1:6" ht="31.95" customHeight="1"/>
    <row r="40" spans="1:6" ht="31.95" customHeight="1"/>
    <row r="41" spans="1:6" ht="31.95" customHeight="1"/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2025-04-11T16:25:39Z</dcterms:modified>
</cp:coreProperties>
</file>